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Доходы!$G$1:$G$97</definedName>
    <definedName name="_xlnm._FilterDatabase" localSheetId="2" hidden="1">Источники!$G$1:$G$63</definedName>
    <definedName name="_xlnm._FilterDatabase" localSheetId="1" hidden="1">Расходы!$G$1:$G$258</definedName>
  </definedNames>
  <calcPr calcId="125725"/>
</workbook>
</file>

<file path=xl/calcChain.xml><?xml version="1.0" encoding="utf-8"?>
<calcChain xmlns="http://schemas.openxmlformats.org/spreadsheetml/2006/main">
  <c r="G10" i="4"/>
  <c r="G22"/>
  <c r="G23"/>
  <c r="G25"/>
  <c r="G26"/>
  <c r="G27"/>
  <c r="G28"/>
  <c r="G30"/>
  <c r="G31"/>
  <c r="G32"/>
  <c r="G33"/>
  <c r="G9" i="3"/>
  <c r="G10"/>
  <c r="G11"/>
  <c r="G12"/>
  <c r="G13"/>
  <c r="G14"/>
  <c r="G15"/>
  <c r="G16"/>
  <c r="G25"/>
  <c r="G26"/>
  <c r="G27"/>
  <c r="G28"/>
  <c r="G29"/>
  <c r="G30"/>
  <c r="G31"/>
  <c r="G32"/>
  <c r="G33"/>
  <c r="G34"/>
  <c r="G39"/>
  <c r="G40"/>
  <c r="G41"/>
  <c r="G42"/>
  <c r="G43"/>
  <c r="G44"/>
  <c r="G45"/>
  <c r="G46"/>
  <c r="G47"/>
  <c r="G48"/>
  <c r="G53"/>
  <c r="G54"/>
  <c r="G55"/>
  <c r="G56"/>
  <c r="G57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9"/>
  <c r="G90"/>
  <c r="G91"/>
  <c r="G92"/>
  <c r="G93"/>
  <c r="G97"/>
  <c r="G98"/>
  <c r="G99"/>
  <c r="G100"/>
  <c r="G101"/>
  <c r="G102"/>
  <c r="G103"/>
  <c r="G108"/>
  <c r="G109"/>
  <c r="G110"/>
  <c r="G111"/>
  <c r="G112"/>
  <c r="G129"/>
  <c r="G130"/>
  <c r="G131"/>
  <c r="G132"/>
  <c r="G150"/>
  <c r="G165"/>
  <c r="G166"/>
  <c r="G167"/>
  <c r="G168"/>
  <c r="G169"/>
  <c r="G170"/>
  <c r="G171"/>
  <c r="G172"/>
  <c r="G173"/>
  <c r="G174"/>
  <c r="G175"/>
  <c r="G176"/>
  <c r="G177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7"/>
  <c r="G238"/>
  <c r="G239"/>
  <c r="G240"/>
  <c r="G241"/>
  <c r="G242"/>
  <c r="G243"/>
  <c r="G244"/>
  <c r="G245"/>
  <c r="G257"/>
  <c r="G7"/>
  <c r="G18" i="2"/>
  <c r="G19"/>
  <c r="G20"/>
  <c r="G21"/>
  <c r="G24"/>
  <c r="G28"/>
  <c r="G29"/>
  <c r="G30"/>
  <c r="G31"/>
  <c r="G32"/>
  <c r="G33"/>
  <c r="G34"/>
  <c r="G35"/>
  <c r="G38"/>
  <c r="G39"/>
  <c r="G40"/>
  <c r="G42"/>
  <c r="G43"/>
  <c r="G44"/>
  <c r="G46"/>
  <c r="G47"/>
  <c r="G48"/>
  <c r="G50"/>
  <c r="G51"/>
  <c r="G53"/>
  <c r="G54"/>
  <c r="G55"/>
  <c r="G56"/>
  <c r="G57"/>
  <c r="G58"/>
  <c r="G59"/>
  <c r="G60"/>
  <c r="G61"/>
  <c r="G62"/>
  <c r="G63"/>
  <c r="G74"/>
  <c r="G75"/>
  <c r="G76"/>
  <c r="G77"/>
  <c r="G78"/>
  <c r="G79"/>
  <c r="G80"/>
  <c r="G81"/>
  <c r="G82"/>
  <c r="G83"/>
  <c r="G84"/>
  <c r="G85"/>
  <c r="G86"/>
  <c r="G87"/>
  <c r="G88"/>
  <c r="G89"/>
  <c r="G16"/>
</calcChain>
</file>

<file path=xl/sharedStrings.xml><?xml version="1.0" encoding="utf-8"?>
<sst xmlns="http://schemas.openxmlformats.org/spreadsheetml/2006/main" count="1342" uniqueCount="606">
  <si>
    <t>ОТЧЕТ ОБ ИСПОЛНЕНИИ БЮДЖЕТА</t>
  </si>
  <si>
    <t>КОДЫ</t>
  </si>
  <si>
    <t>на 1 мая 2026 г.</t>
  </si>
  <si>
    <t>Форма по ОКУД</t>
  </si>
  <si>
    <t>0503117</t>
  </si>
  <si>
    <t xml:space="preserve">            Дата</t>
  </si>
  <si>
    <t>01.05.2026</t>
  </si>
  <si>
    <t>Наименование</t>
  </si>
  <si>
    <t xml:space="preserve">       по ОКПО</t>
  </si>
  <si>
    <t>финансового органа</t>
  </si>
  <si>
    <t>Суховское сельское поселение</t>
  </si>
  <si>
    <t>Глава по БК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</si>
  <si>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</si>
  <si>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</si>
  <si>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</si>
  <si>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41625000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</si>
  <si>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</si>
  <si>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</si>
  <si>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</si>
  <si>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</si>
  <si>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</si>
  <si>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</si>
  <si>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</si>
  <si>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</si>
  <si>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</si>
  <si>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</si>
  <si>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</si>
  <si>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</si>
  <si>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</si>
  <si>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</si>
  <si>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</si>
  <si>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</si>
  <si>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</si>
  <si>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</si>
  <si>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</si>
  <si>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</si>
  <si>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</si>
  <si>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</si>
  <si>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</si>
  <si>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</si>
  <si>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</si>
  <si>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</si>
  <si>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</si>
  <si>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182 1 01 02010 01 1000 110</t>
  </si>
  <si>
    <t>-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</si>
  <si>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</si>
  <si>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182 1 01 02030 01 0000 110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</si>
  <si>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</si>
  <si>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</si>
  <si>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</si>
  <si>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182 1 01 02130 01 1000 110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</si>
  <si>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</si>
  <si>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</si>
  <si>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</si>
  <si>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182 1 01 02140 01 1000 110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</si>
  <si>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</si>
  <si>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</si>
  <si>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</si>
  <si>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</si>
  <si>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</si>
  <si>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</si>
  <si>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</si>
  <si>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</si>
  <si>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</si>
  <si>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</si>
  <si>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</si>
  <si>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</si>
  <si>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</si>
  <si>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</si>
  <si>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</si>
  <si>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</si>
  <si>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</si>
  <si>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</si>
  <si>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</si>
  <si>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182 1 03 02261 01 0000 110</t>
  </si>
  <si>
    <t xml:space="preserve">  НАЛОГИ НА СОВОКУПНЫЙ ДОХОД</t>
  </si>
  <si>
    <t>000 1 05 00000 00 0000 000</t>
  </si>
  <si>
    <t xml:space="preserve">  Единый сельскохозяйственный налог</t>
  </si>
  <si>
    <t>000 1 05 03000 01 0000 110</t>
  </si>
  <si>
    <t>000 1 05 03010 01 0000 110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</si>
  <si>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</si>
  <si>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182 1 05 03010 01 1000 110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</si>
  <si>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</si>
  <si>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</si>
  <si>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</si>
  <si>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</si>
  <si>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</si>
  <si>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</si>
  <si>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</si>
  <si>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182 1 06 01030 10 1000 110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</si>
  <si>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</si>
  <si>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</si>
  <si>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</si>
  <si>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</si>
  <si>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</si>
  <si>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</si>
  <si>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 xml:space="preserve">  Земельный налог с организаций, обладающих земельным участком, расположенным в границах сельских поселений  (сумма платежа (перерасчеты, недоимка и задолженность по соответствующему платежу, в том числе по отмененному)</t>
  </si>
  <si>
    <t>182 1 06 06033 10 1000 110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</si>
  <si>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</si>
  <si>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</si>
  <si>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</si>
  <si>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</si>
  <si>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 xml:space="preserve">  Земельный налог с физических лиц, обладающих земельным участком, расположенным в границах сельских поселений  (сумма платежа (перерасчеты, недоимка и задолженность по соответствующему платежу, в том числе по отмененному)</t>
  </si>
  <si>
    <t>182 1 06 06043 10 1000 110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</si>
  <si>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</si>
  <si>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</si>
  <si>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</si>
  <si>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</si>
  <si>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</si>
  <si>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</si>
  <si>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</si>
  <si>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022 1 11 05013 05 0000 120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</si>
  <si>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</si>
  <si>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</si>
  <si>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сельских поселений (за исключением земельных участков)</t>
  </si>
  <si>
    <t>009 1 11 05075 10 0000 120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</si>
  <si>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</si>
  <si>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</si>
  <si>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</si>
  <si>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</si>
  <si>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</si>
  <si>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009 1 11 09045 10 0000 120</t>
  </si>
  <si>
    <t xml:space="preserve">  ДОХОДЫ ОТ ОКАЗАНИЯ ПЛАТНЫХ УСЛУГ И КОМПЕНСАЦИИ ЗАТРАТ ГОСУДАРСТВА</t>
  </si>
  <si>
    <t>000 1 13 00000 00 0000 000</t>
  </si>
  <si>
    <t xml:space="preserve">  Доходы от компенсации затрат государства</t>
  </si>
  <si>
    <t>000 1 13 02000 00 0000 130</t>
  </si>
  <si>
    <t xml:space="preserve">  Доходы, поступающие в порядке возмещения расходов, понесенных в связи с эксплуатацией имущества</t>
  </si>
  <si>
    <t>000 1 13 02060 00 0000 130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</si>
  <si>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</si>
  <si>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009 1 13 02065 10 0000 130</t>
  </si>
  <si>
    <t xml:space="preserve">  Прочие доходы от компенсации затрат государства</t>
  </si>
  <si>
    <t>000 1 13 02990 00 0000 130</t>
  </si>
  <si>
    <t xml:space="preserve">  Прочие доходы от компенсации затрат бюджетов сельских поселений</t>
  </si>
  <si>
    <t>009 1 13 02995 10 0000 130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</si>
  <si>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</si>
  <si>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</si>
  <si>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</si>
  <si>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</si>
  <si>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</si>
  <si>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012 1 16 02020 02 0000 140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</si>
  <si>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</si>
  <si>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</si>
  <si>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</si>
  <si>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</si>
  <si>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сельских поселений</t>
  </si>
  <si>
    <t>009 1 17 05050 10 0000 180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</si>
  <si>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</si>
  <si>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</si>
  <si>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</si>
  <si>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</si>
  <si>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</si>
  <si>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</si>
  <si>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</si>
  <si>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</si>
  <si>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сельских поселений на выравнивание бюджетной обеспеченности из бюджетов муниципальных районов</t>
  </si>
  <si>
    <t>009 2 02 16001 10 0000 150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</si>
  <si>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</si>
  <si>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</si>
  <si>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Прочие субсидии</t>
  </si>
  <si>
    <t>000 2 02 29999 00 0000 150</t>
  </si>
  <si>
    <t xml:space="preserve">  Прочие субсидии бюджетам сельских поселений</t>
  </si>
  <si>
    <t>009 2 02 29999 10 0000 150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</si>
  <si>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</si>
  <si>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</si>
  <si>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</si>
  <si>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</si>
  <si>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сельских поселений на выполнение передаваемых полномочий субъектов Российской Федерации</t>
  </si>
  <si>
    <t>009 2 02 30024 10 0000 150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</si>
  <si>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</si>
  <si>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</si>
  <si>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</si>
  <si>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009 2 02 35118 10 0000 150</t>
  </si>
  <si>
    <t xml:space="preserve">  ПРОЧИЕ БЕЗВОЗМЕЗДНЫЕ ПОСТУПЛЕНИЯ</t>
  </si>
  <si>
    <t>000 2 07 00000 00 0000 000</t>
  </si>
  <si>
    <t xml:space="preserve">  Прочие безвозмездные поступления в бюджеты сельских поселений</t>
  </si>
  <si>
    <t>000 2 07 05000 10 0000 150</t>
  </si>
  <si>
    <t>009 2 07 05030 10 0000 150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</si>
  <si>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</si>
  <si>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</si>
  <si>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</si>
  <si>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</si>
  <si>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</si>
  <si>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000 2 18 00000 10 0000 150</t>
  </si>
  <si>
    <t xml:space="preserve">  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</si>
  <si>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009 2 18 60010 10 0000 150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</si>
  <si>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</si>
  <si>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</si>
  <si>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</si>
  <si>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</si>
  <si>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</si>
  <si>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009 2 19 60010 10 0000 150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</si>
  <si>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</si>
  <si>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</si>
  <si>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</si>
  <si>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</si>
  <si>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</t>
  </si>
  <si>
    <t>200</t>
  </si>
  <si>
    <t>000 0000 00 0 00 00000 000</t>
  </si>
  <si>
    <t xml:space="preserve">  ОБЩЕГОСУДАРСТВЕННЫЕ ВОПРОСЫ</t>
  </si>
  <si>
    <t>000 0100 00 0 00 00000 000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</si>
  <si>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</si>
  <si>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000 0102 00 0 00 00000 000</t>
  </si>
  <si>
    <t xml:space="preserve">  Исполнение функций органов местного самоуправления</t>
  </si>
  <si>
    <t>000 0102 67 1 09 00150 000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</si>
  <si>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</si>
  <si>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000 0102 67 1 09 00150 100</t>
  </si>
  <si>
    <t xml:space="preserve">  Расходы на выплаты персоналу государственных (муниципальных) органов</t>
  </si>
  <si>
    <t>000 0102 67 1 09 00150 120</t>
  </si>
  <si>
    <t xml:space="preserve">  Фонд оплаты труда государственных (муниципальных) органов</t>
  </si>
  <si>
    <t>991 0102 67 1 09 00150 121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</si>
  <si>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</si>
  <si>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991 0102 67 1 09 00150 129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</si>
  <si>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</si>
  <si>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000 0103 00 0 00 00000 000</t>
  </si>
  <si>
    <t>000 0103 67 3 09 00150 000</t>
  </si>
  <si>
    <t xml:space="preserve">  Закупка товаров, работ и услуг для обеспечения государственных (муниципальных) нужд</t>
  </si>
  <si>
    <t>000 0103 67 3 09 00150 200</t>
  </si>
  <si>
    <t xml:space="preserve">  Иные закупки товаров, работ и услуг для обеспечения государственных (муниципальных) нужд</t>
  </si>
  <si>
    <t>000 0103 67 3 09 00150 240</t>
  </si>
  <si>
    <t xml:space="preserve">  Прочая закупка товаров, работ и услуг</t>
  </si>
  <si>
    <t>991 0103 67 3 09 00150 244</t>
  </si>
  <si>
    <t xml:space="preserve">  Иные бюджетные ассигнования</t>
  </si>
  <si>
    <t>000 0103 67 3 09 00150 800</t>
  </si>
  <si>
    <t xml:space="preserve">  Уплата налогов, сборов и иных платежей</t>
  </si>
  <si>
    <t>000 0103 67 3 09 00150 850</t>
  </si>
  <si>
    <t xml:space="preserve">  Уплата иных платежей</t>
  </si>
  <si>
    <t>991 0103 67 3 09 00150 853</t>
  </si>
  <si>
    <t xml:space="preserve">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</si>
  <si>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000 0104 00 0 00 00000 000</t>
  </si>
  <si>
    <t>000 0104 67 4 09 00150 000</t>
  </si>
  <si>
    <t>000 0104 67 4 09 00150 100</t>
  </si>
  <si>
    <t>000 0104 67 4 09 00150 120</t>
  </si>
  <si>
    <t>009 0104 67 4 09 00150 121</t>
  </si>
  <si>
    <t>009 0104 67 4 09 00150 129</t>
  </si>
  <si>
    <t>000 0104 67 4 09 00150 200</t>
  </si>
  <si>
    <t>000 0104 67 4 09 00150 240</t>
  </si>
  <si>
    <t>009 0104 67 4 09 00150 244</t>
  </si>
  <si>
    <t xml:space="preserve">  Закупка энергетических ресурсов</t>
  </si>
  <si>
    <t>009 0104 67 4 09 00150 247</t>
  </si>
  <si>
    <t xml:space="preserve">  Осуществление отдельных государственных полномочий Ленинградской области в сфере административных правоотношений</t>
  </si>
  <si>
    <t>000 0104 67 9 09 71340 000</t>
  </si>
  <si>
    <t>000 0104 67 9 09 71340 200</t>
  </si>
  <si>
    <t>000 0104 67 9 09 71340 240</t>
  </si>
  <si>
    <t>009 0104 67 9 09 71340 244</t>
  </si>
  <si>
    <t xml:space="preserve">  Осуществление полномочий поселений по муниципальному жилищному контролю</t>
  </si>
  <si>
    <t>000 0104 98 9 09 96110 000</t>
  </si>
  <si>
    <t xml:space="preserve">  Межбюджетные трансферты</t>
  </si>
  <si>
    <t>000 0104 98 9 09 96110 500</t>
  </si>
  <si>
    <t xml:space="preserve">  Иные межбюджетные трансферты</t>
  </si>
  <si>
    <t>009 0104 98 9 09 96110 540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</si>
  <si>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</si>
  <si>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000 0106 00 0 00 00000 000</t>
  </si>
  <si>
    <t xml:space="preserve">  Осуществление части полномочий поселений по формированию, утверждению, исполнению бюджета</t>
  </si>
  <si>
    <t>000 0106 98 9 09 96010 000</t>
  </si>
  <si>
    <t>000 0106 98 9 09 96010 500</t>
  </si>
  <si>
    <t>009 0106 98 9 09 96010 540</t>
  </si>
  <si>
    <t xml:space="preserve">  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</si>
  <si>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>000 0106 98 9 09 96090 000</t>
  </si>
  <si>
    <t>000 0106 98 9 09 96090 500</t>
  </si>
  <si>
    <t>991 0106 98 9 09 96090 540</t>
  </si>
  <si>
    <t xml:space="preserve">  Резервные фонды</t>
  </si>
  <si>
    <t>000 0111 00 0 00 00000 000</t>
  </si>
  <si>
    <t xml:space="preserve">  Резервный фонд администрации муниципального образования</t>
  </si>
  <si>
    <t>000 0111 98 9 09 10050 000</t>
  </si>
  <si>
    <t>000 0111 98 9 09 10050 800</t>
  </si>
  <si>
    <t xml:space="preserve">  Резервные средства</t>
  </si>
  <si>
    <t>009 0111 98 9 09 10050 870</t>
  </si>
  <si>
    <t xml:space="preserve">  Другие общегосударственные вопросы</t>
  </si>
  <si>
    <t>000 0113 00 0 00 00000 000</t>
  </si>
  <si>
    <t xml:space="preserve">  Расчеты за услуги по начислению и сбору платы за найм</t>
  </si>
  <si>
    <t>000 0113 98 9 09 10100 000</t>
  </si>
  <si>
    <t>000 0113 98 9 09 10100 200</t>
  </si>
  <si>
    <t>000 0113 98 9 09 10100 240</t>
  </si>
  <si>
    <t>009 0113 98 9 09 10100 244</t>
  </si>
  <si>
    <t xml:space="preserve">  Расходы на проведение юридической экспертизы нормативно правовых актов</t>
  </si>
  <si>
    <t>000 0113 98 9 09 10130 000</t>
  </si>
  <si>
    <t>000 0113 98 9 09 10130 200</t>
  </si>
  <si>
    <t>000 0113 98 9 09 10130 240</t>
  </si>
  <si>
    <t>009 0113 98 9 09 10130 244</t>
  </si>
  <si>
    <t xml:space="preserve">  Содержание и обслуживание объектов имущества казны муниципального образования</t>
  </si>
  <si>
    <t>000 0113 98 9 09 10300 000</t>
  </si>
  <si>
    <t>000 0113 98 9 09 10300 200</t>
  </si>
  <si>
    <t>000 0113 98 9 09 10300 240</t>
  </si>
  <si>
    <t>009 0113 98 9 09 10300 247</t>
  </si>
  <si>
    <t xml:space="preserve">  Расходы на приобретение товаров, работ, услуг в целях обеспечения публикации муниципальных правовых актов</t>
  </si>
  <si>
    <t>000 0113 98 9 09 10410 000</t>
  </si>
  <si>
    <t>000 0113 98 9 09 10410 200</t>
  </si>
  <si>
    <t>000 0113 98 9 09 10410 240</t>
  </si>
  <si>
    <t>009 0113 98 9 09 10410 244</t>
  </si>
  <si>
    <t xml:space="preserve">  Осуществление части полномочий поселений по владению, пользованию и распоряжению имуществом</t>
  </si>
  <si>
    <t>000 0113 98 9 09 96030 000</t>
  </si>
  <si>
    <t>000 0113 98 9 09 96030 500</t>
  </si>
  <si>
    <t>009 0113 98 9 09 96030 540</t>
  </si>
  <si>
    <t xml:space="preserve">  НАЦИОНАЛЬНАЯ ОБОРОНА</t>
  </si>
  <si>
    <t>000 0200 00 0 00 00000 000</t>
  </si>
  <si>
    <t xml:space="preserve">  Мобилизационная и вневойсковая подготовка</t>
  </si>
  <si>
    <t>000 0203 00 0 00 00000 000</t>
  </si>
  <si>
    <t xml:space="preserve">  Осуществление первичного воинского учета на территориях, где отсутствуют военные комиссариаты</t>
  </si>
  <si>
    <t>000 0203 98 9 09 51180 000</t>
  </si>
  <si>
    <t>000 0203 98 9 09 51180 100</t>
  </si>
  <si>
    <t>000 0203 98 9 09 51180 120</t>
  </si>
  <si>
    <t>009 0203 98 9 09 51180 121</t>
  </si>
  <si>
    <t>009 0203 98 9 09 51180 129</t>
  </si>
  <si>
    <t>000 0203 98 9 09 51180 200</t>
  </si>
  <si>
    <t>000 0203 98 9 09 51180 240</t>
  </si>
  <si>
    <t>009 0203 98 9 09 51180 244</t>
  </si>
  <si>
    <t xml:space="preserve">  НАЦИОНАЛЬНАЯ БЕЗОПАСНОСТЬ И ПРАВООХРАНИТЕЛЬНАЯ ДЕЯТЕЛЬНОСТЬ</t>
  </si>
  <si>
    <t>000 0300 00 0 00 00000 000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</si>
  <si>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</si>
  <si>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>000 0310 00 0 00 00000 000</t>
  </si>
  <si>
    <t xml:space="preserve">  Эксплуатационное, техническое обслуживание оборудования МСО</t>
  </si>
  <si>
    <t>000 0310 15 4 01 13490 000</t>
  </si>
  <si>
    <t>000 0310 15 4 01 13490 200</t>
  </si>
  <si>
    <t>000 0310 15 4 01 13490 240</t>
  </si>
  <si>
    <t>009 0310 15 4 01 13490 244</t>
  </si>
  <si>
    <t xml:space="preserve">  Организация осуществления мероприятий по предупреждению и тушению пожаров на территории поселения</t>
  </si>
  <si>
    <t>000 0310 15 4 02 13120 000</t>
  </si>
  <si>
    <t>000 0310 15 4 02 13120 200</t>
  </si>
  <si>
    <t>000 0310 15 4 02 13120 240</t>
  </si>
  <si>
    <t>009 0310 15 4 02 13120 244</t>
  </si>
  <si>
    <t xml:space="preserve">  Организация пожарно-профилактической работы на территории поселения (в т.ч. добровольно-пожарные дружины)</t>
  </si>
  <si>
    <t>000 0310 15 4 02 13130 000</t>
  </si>
  <si>
    <t>000 0310 15 4 02 13130 200</t>
  </si>
  <si>
    <t>000 0310 15 4 02 13130 240</t>
  </si>
  <si>
    <t>009 0310 15 4 02 13130 244</t>
  </si>
  <si>
    <t xml:space="preserve">  Социальное обеспечение и иные выплаты населению</t>
  </si>
  <si>
    <t>000 0310 15 4 02 13130 300</t>
  </si>
  <si>
    <t xml:space="preserve">  Иные выплаты населению</t>
  </si>
  <si>
    <t>009 0310 15 4 02 13130 360</t>
  </si>
  <si>
    <t xml:space="preserve">  Мероприятия с сфере пожарной безопасности</t>
  </si>
  <si>
    <t>000 0310 98 9 09 13100 000</t>
  </si>
  <si>
    <t>000 0310 98 9 09 13100 200</t>
  </si>
  <si>
    <t>000 0310 98 9 09 13100 240</t>
  </si>
  <si>
    <t>009 0310 98 9 09 13100 244</t>
  </si>
  <si>
    <t xml:space="preserve">  Другие вопросы в области национальной безопасности и правоохранительной деятельности</t>
  </si>
  <si>
    <t>000 0314 00 0 00 00000 000</t>
  </si>
  <si>
    <t xml:space="preserve">  Информирование населения по вопросам противодействия терроризму на территории поселения</t>
  </si>
  <si>
    <t>000 0314 15 4 03 13240 000</t>
  </si>
  <si>
    <t>000 0314 15 4 03 13240 200</t>
  </si>
  <si>
    <t>000 0314 15 4 03 13240 240</t>
  </si>
  <si>
    <t>009 0314 15 4 03 13240 244</t>
  </si>
  <si>
    <t xml:space="preserve">  Расходы на осуществление полномочий по разработке схемы водоснабжения и водоотведения поселений</t>
  </si>
  <si>
    <t>000 0314 98 9 09 96120 000</t>
  </si>
  <si>
    <t>000 0314 98 9 09 96120 500</t>
  </si>
  <si>
    <t>009 0314 98 9 09 96120 540</t>
  </si>
  <si>
    <t xml:space="preserve">  НАЦИОНАЛЬНАЯ ЭКОНОМИКА</t>
  </si>
  <si>
    <t>000 0400 00 0 00 00000 000</t>
  </si>
  <si>
    <t xml:space="preserve">  Дорожное хозяйство (дорожные фонды)</t>
  </si>
  <si>
    <t>000 0409 00 0 00 00000 000</t>
  </si>
  <si>
    <t xml:space="preserve">  Мероприятия по ремонту дорог общего пользования</t>
  </si>
  <si>
    <t>000 0409 16 4 01 14180 000</t>
  </si>
  <si>
    <t>000 0409 16 4 01 14180 200</t>
  </si>
  <si>
    <t>000 0409 16 4 01 14180 240</t>
  </si>
  <si>
    <t>009 0409 16 4 01 14180 244</t>
  </si>
  <si>
    <t xml:space="preserve">  Мероприятия по содержанию дорог общего пользования</t>
  </si>
  <si>
    <t>000 0409 16 4 01 14220 000</t>
  </si>
  <si>
    <t>000 0409 16 4 01 14220 200</t>
  </si>
  <si>
    <t>000 0409 16 4 01 14220 240</t>
  </si>
  <si>
    <t>009 0409 16 4 01 14220 244</t>
  </si>
  <si>
    <t xml:space="preserve">  Составление, проверка смет на проведение текущего ремонта дорог общего пользования и осуществление строительного контроля</t>
  </si>
  <si>
    <t>000 0409 16 4 01 9Д040 000</t>
  </si>
  <si>
    <t>000 0409 16 4 01 9Д040 200</t>
  </si>
  <si>
    <t>000 0409 16 4 01 9Д040 240</t>
  </si>
  <si>
    <t>009 0409 16 4 01 9Д040 244</t>
  </si>
  <si>
    <t xml:space="preserve">  Ремонт дорог общего пользования</t>
  </si>
  <si>
    <t>000 0409 16 4 01 9Д110 000</t>
  </si>
  <si>
    <t>000 0409 16 4 01 9Д110 200</t>
  </si>
  <si>
    <t>000 0409 16 4 01 9Д110 240</t>
  </si>
  <si>
    <t>009 0409 16 4 01 9Д110 244</t>
  </si>
  <si>
    <t xml:space="preserve">  Содержание автомобильных дорог общего пользования местного значения</t>
  </si>
  <si>
    <t>000 0409 16 4 01 9Д130 000</t>
  </si>
  <si>
    <t>000 0409 16 4 01 9Д130 200</t>
  </si>
  <si>
    <t>000 0409 16 4 01 9Д130 240</t>
  </si>
  <si>
    <t>009 0409 16 4 01 9Д130 244</t>
  </si>
  <si>
    <t xml:space="preserve">  Реализация областного закона оот 16.02.2024 №10-оз "О содействии участию населения в осуществлении местного самоуправления в Ленинградской области"</t>
  </si>
  <si>
    <t>000 0409 4И 4 01 S5130 000</t>
  </si>
  <si>
    <t>000 0409 4И 4 01 S5130 200</t>
  </si>
  <si>
    <t>000 0409 4И 4 01 S5130 240</t>
  </si>
  <si>
    <t>009 0409 4И 4 01 S5130 244</t>
  </si>
  <si>
    <t xml:space="preserve">  Другие вопросы в области национальной экономики</t>
  </si>
  <si>
    <t>000 0412 00 0 00 00000 000</t>
  </si>
  <si>
    <t xml:space="preserve">  Консультационная и информационная поддержка малого  и среднего предпринимательства на территории Суховского СП</t>
  </si>
  <si>
    <t>000 0412 82 4 01 11530 000</t>
  </si>
  <si>
    <t>000 0412 82 4 01 11530 200</t>
  </si>
  <si>
    <t>000 0412 82 4 01 11530 240</t>
  </si>
  <si>
    <t>009 0412 82 4 01 11530 244</t>
  </si>
  <si>
    <t xml:space="preserve">  Выполнение комплексных кадастровых работ</t>
  </si>
  <si>
    <t>000 0412 98 9 09 10340 000</t>
  </si>
  <si>
    <t>000 0412 98 9 09 10340 200</t>
  </si>
  <si>
    <t>000 0412 98 9 09 10340 240</t>
  </si>
  <si>
    <t>009 0412 98 9 09 10340 244</t>
  </si>
  <si>
    <t xml:space="preserve">  Мероприятия по землеустройству и землепользованию</t>
  </si>
  <si>
    <t>000 0412 98 9 09 10350 000</t>
  </si>
  <si>
    <t>000 0412 98 9 09 10350 200</t>
  </si>
  <si>
    <t>000 0412 98 9 09 10350 240</t>
  </si>
  <si>
    <t>009 0412 98 9 09 10350 244</t>
  </si>
  <si>
    <t xml:space="preserve">  ЖИЛИЩНО-КОММУНАЛЬНОЕ ХОЗЯЙСТВО</t>
  </si>
  <si>
    <t>000 0500 00 0 00 00000 000</t>
  </si>
  <si>
    <t xml:space="preserve">  Жилищное хозяйство</t>
  </si>
  <si>
    <t>000 0501 00 0 00 00000 000</t>
  </si>
  <si>
    <t xml:space="preserve">  Капитальный ремонт (ремонт) муниципального жилищного фонда</t>
  </si>
  <si>
    <t>000 0501 98 9 09 15010 000</t>
  </si>
  <si>
    <t>000 0501 98 9 09 15010 200</t>
  </si>
  <si>
    <t>000 0501 98 9 09 15010 240</t>
  </si>
  <si>
    <t>009 0501 98 9 09 15010 244</t>
  </si>
  <si>
    <t xml:space="preserve">  Взнос на капитальный ремонт общего имущества в многоквартирном доме на территории муниципального образования</t>
  </si>
  <si>
    <t>000 0501 98 9 09 15460 000</t>
  </si>
  <si>
    <t>000 0501 98 9 09 15460 200</t>
  </si>
  <si>
    <t>000 0501 98 9 09 15460 240</t>
  </si>
  <si>
    <t>009 0501 98 9 09 15460 244</t>
  </si>
  <si>
    <t xml:space="preserve">  Коммунальное хозяйство</t>
  </si>
  <si>
    <t>000 0502 00 0 00 00000 000</t>
  </si>
  <si>
    <t xml:space="preserve">  Мероприятия в области коммунального хозяйства</t>
  </si>
  <si>
    <t>000 0502 98 9 09 15500 000</t>
  </si>
  <si>
    <t>000 0502 98 9 09 15500 200</t>
  </si>
  <si>
    <t>000 0502 98 9 09 15500 240</t>
  </si>
  <si>
    <t>009 0502 98 9 09 15500 244</t>
  </si>
  <si>
    <t xml:space="preserve">  Благоустройство</t>
  </si>
  <si>
    <t>000 0503 00 0 00 00000 000</t>
  </si>
  <si>
    <t xml:space="preserve">  Расходы на уличное освещение</t>
  </si>
  <si>
    <t>000 0503 50 4 01 15310 000</t>
  </si>
  <si>
    <t>000 0503 50 4 01 15310 200</t>
  </si>
  <si>
    <t>000 0503 50 4 01 15310 240</t>
  </si>
  <si>
    <t>009 0503 50 4 01 15310 247</t>
  </si>
  <si>
    <t xml:space="preserve">  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</si>
  <si>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000 0503 50 4 01 15350 000</t>
  </si>
  <si>
    <t>000 0503 50 4 01 15350 200</t>
  </si>
  <si>
    <t>000 0503 50 4 01 15350 240</t>
  </si>
  <si>
    <t>009 0503 50 4 01 15350 244</t>
  </si>
  <si>
    <t xml:space="preserve">  Организация сбора и вывоза бытовых отходов и мусора</t>
  </si>
  <si>
    <t>000 0503 50 4 01 15360 000</t>
  </si>
  <si>
    <t>000 0503 50 4 01 15360 200</t>
  </si>
  <si>
    <t>000 0503 50 4 01 15360 240</t>
  </si>
  <si>
    <t>009 0503 50 4 01 15360 244</t>
  </si>
  <si>
    <t xml:space="preserve">  Осуществление мероприятий по содержанию уличного освещения</t>
  </si>
  <si>
    <t>000 0503 50 4 01 15510 000</t>
  </si>
  <si>
    <t>000 0503 50 4 01 15510 200</t>
  </si>
  <si>
    <t>000 0503 50 4 01 15510 240</t>
  </si>
  <si>
    <t>009 0503 50 4 01 15510 244</t>
  </si>
  <si>
    <t xml:space="preserve">  Реализация мероприятий направленных на борьбу с борщевиком Сосновского</t>
  </si>
  <si>
    <t>000 0503 97 4 01 14670 000</t>
  </si>
  <si>
    <t>000 0503 97 4 01 14670 200</t>
  </si>
  <si>
    <t>000 0503 97 4 01 14670 240</t>
  </si>
  <si>
    <t>009 0503 97 4 01 14670 244</t>
  </si>
  <si>
    <t>000 0503 98 9 09 15310 000</t>
  </si>
  <si>
    <t>000 0503 98 9 09 15310 800</t>
  </si>
  <si>
    <t>000 0503 98 9 09 15310 850</t>
  </si>
  <si>
    <t>009 0503 98 9 09 15310 853</t>
  </si>
  <si>
    <t xml:space="preserve">  Организация и содержание мест захоронения</t>
  </si>
  <si>
    <t>000 0503 98 9 09 15340 000</t>
  </si>
  <si>
    <t>000 0503 98 9 09 15340 200</t>
  </si>
  <si>
    <t>000 0503 98 9 09 15340 240</t>
  </si>
  <si>
    <t>009 0503 98 9 09 15340 244</t>
  </si>
  <si>
    <t xml:space="preserve">  Расходы на прочие мероприятия по благоустройству</t>
  </si>
  <si>
    <t>000 0503 98 9 09 15350 000</t>
  </si>
  <si>
    <t>000 0503 98 9 09 15350 200</t>
  </si>
  <si>
    <t>000 0503 98 9 09 15350 240</t>
  </si>
  <si>
    <t>009 0503 98 9 09 15350 244</t>
  </si>
  <si>
    <t xml:space="preserve">  Составление смет, проведение экспертиз и осуществление технического надзора</t>
  </si>
  <si>
    <t>000 0503 98 9 09 16270 000</t>
  </si>
  <si>
    <t>000 0503 98 9 09 16270 200</t>
  </si>
  <si>
    <t>000 0503 98 9 09 16270 240</t>
  </si>
  <si>
    <t>009 0503 98 9 09 16270 244</t>
  </si>
  <si>
    <t xml:space="preserve">  ОБРАЗОВАНИЕ</t>
  </si>
  <si>
    <t>000 0700 00 0 00 00000 000</t>
  </si>
  <si>
    <t xml:space="preserve">  Профессиональная подготовка, переподготовка и повышение квалификации</t>
  </si>
  <si>
    <t>000 0705 00 0 00 00000 000</t>
  </si>
  <si>
    <t xml:space="preserve">  Мероприятия направленные на создание условий для профессионального развития и подготовки кадров муниципальной службы в Администрации, стимулирование муниципальных служащих к обучению, повышению квалификации</t>
  </si>
  <si>
    <t>000 0705 18 4 01 10500 000</t>
  </si>
  <si>
    <t>000 0705 18 4 01 10500 200</t>
  </si>
  <si>
    <t>000 0705 18 4 01 10500 240</t>
  </si>
  <si>
    <t>009 0705 18 4 01 10500 244</t>
  </si>
  <si>
    <t xml:space="preserve">  Молодежная политика</t>
  </si>
  <si>
    <t>000 0707 00 0 00 00000 000</t>
  </si>
  <si>
    <t xml:space="preserve">  Организация и проведение мероприятий в области молодежной политики</t>
  </si>
  <si>
    <t>000 0707 98 9 09 12510 000</t>
  </si>
  <si>
    <t>000 0707 98 9 09 12510 200</t>
  </si>
  <si>
    <t>000 0707 98 9 09 12510 240</t>
  </si>
  <si>
    <t>009 0707 98 9 09 12510 244</t>
  </si>
  <si>
    <t xml:space="preserve">  КУЛЬТУРА, КИНЕМАТОГРАФИЯ</t>
  </si>
  <si>
    <t>000 0800 00 0 00 00000 000</t>
  </si>
  <si>
    <t xml:space="preserve">  Культура</t>
  </si>
  <si>
    <t>000 0801 00 0 00 00000 000</t>
  </si>
  <si>
    <t xml:space="preserve">  Обеспечение деятельности (услуги, работы) муниципальных учреждений</t>
  </si>
  <si>
    <t>000 0801 19 4 01 00160 000</t>
  </si>
  <si>
    <t>000 0801 19 4 01 00160 100</t>
  </si>
  <si>
    <t xml:space="preserve">  Расходы на выплаты персоналу казенных учреждений</t>
  </si>
  <si>
    <t>000 0801 19 4 01 00160 110</t>
  </si>
  <si>
    <t xml:space="preserve">  Фонд оплаты труда учреждений</t>
  </si>
  <si>
    <t>009 0801 19 4 01 00160 111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</si>
  <si>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</si>
  <si>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009 0801 19 4 01 00160 119</t>
  </si>
  <si>
    <t>000 0801 19 4 01 00160 200</t>
  </si>
  <si>
    <t>000 0801 19 4 01 00160 240</t>
  </si>
  <si>
    <t>009 0801 19 4 01 00160 244</t>
  </si>
  <si>
    <t>009 0801 19 4 01 00160 247</t>
  </si>
  <si>
    <t>000 0801 19 4 01 00160 800</t>
  </si>
  <si>
    <t>000 0801 19 4 01 00160 850</t>
  </si>
  <si>
    <t>009 0801 19 4 01 00160 853</t>
  </si>
  <si>
    <t xml:space="preserve"> 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</si>
  <si>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000 0801 19 4 01 S0360 000</t>
  </si>
  <si>
    <t>000 0801 19 4 01 S0360 100</t>
  </si>
  <si>
    <t>000 0801 19 4 01 S0360 110</t>
  </si>
  <si>
    <t>009 0801 19 4 01 S0360 111</t>
  </si>
  <si>
    <t>009 0801 19 4 01 S0360 119</t>
  </si>
  <si>
    <t xml:space="preserve">  Другие вопросы в области культуры, кинематографии</t>
  </si>
  <si>
    <t>000 0804 00 0 00 00000 000</t>
  </si>
  <si>
    <t xml:space="preserve">  Организация и проведение мероприятий в сфере культуры</t>
  </si>
  <si>
    <t>000 0804 19 4 02 11590 000</t>
  </si>
  <si>
    <t>000 0804 19 4 02 11590 200</t>
  </si>
  <si>
    <t>000 0804 19 4 02 11590 240</t>
  </si>
  <si>
    <t>009 0804 19 4 02 11590 244</t>
  </si>
  <si>
    <t xml:space="preserve">  Осуществление части полномочий поселений по созданию условий для организации досуга и обеспечения жителей поселения услугами организации культуры</t>
  </si>
  <si>
    <t>000 0804 98 9 09 96020 000</t>
  </si>
  <si>
    <t>000 0804 98 9 09 96020 500</t>
  </si>
  <si>
    <t>009 0804 98 9 09 96020 540</t>
  </si>
  <si>
    <t xml:space="preserve">  СОЦИАЛЬНАЯ ПОЛИТИКА</t>
  </si>
  <si>
    <t>000 1000 00 0 00 00000 000</t>
  </si>
  <si>
    <t xml:space="preserve">  Пенсионное обеспечение</t>
  </si>
  <si>
    <t>000 1001 00 0 00 00000 000</t>
  </si>
  <si>
    <t xml:space="preserve">  Доплаты к пенсиям муниципальных служащих</t>
  </si>
  <si>
    <t>000 1001 98 9 09 03080 000</t>
  </si>
  <si>
    <t>000 1001 98 9 09 03080 300</t>
  </si>
  <si>
    <t xml:space="preserve">  Публичные нормативные социальные выплаты гражданам</t>
  </si>
  <si>
    <t>000 1001 98 9 09 03080 310</t>
  </si>
  <si>
    <t xml:space="preserve">  Иные пенсии, социальные доплаты к пенсиям</t>
  </si>
  <si>
    <t>009 1001 98 9 09 03080 312</t>
  </si>
  <si>
    <t xml:space="preserve">  ФИЗИЧЕСКАЯ КУЛЬТУРА И СПОРТ</t>
  </si>
  <si>
    <t>000 1100 00 0 00 00000 000</t>
  </si>
  <si>
    <t xml:space="preserve">  Физическая культура</t>
  </si>
  <si>
    <t>000 1101 00 0 00 00000 000</t>
  </si>
  <si>
    <t xml:space="preserve">  Организация и проведение мероприятий в области спорта и физической культуры</t>
  </si>
  <si>
    <t>000 1101 19 4 03 11600 000</t>
  </si>
  <si>
    <t>000 1101 19 4 03 11600 200</t>
  </si>
  <si>
    <t>000 1101 19 4 03 11600 240</t>
  </si>
  <si>
    <t>009 1101 19 4 03 11600 244</t>
  </si>
  <si>
    <t xml:space="preserve">  ОБСЛУЖИВАНИЕ ГОСУДАРСТВЕННОГО (МУНИЦИПАЛЬНОГО) ДОЛГА</t>
  </si>
  <si>
    <t>000 1300 00 0 00 00000 000</t>
  </si>
  <si>
    <t xml:space="preserve">  Обслуживание государственного (муниципального) внутреннего долга</t>
  </si>
  <si>
    <t>000 1301 00 0 00 00000 000</t>
  </si>
  <si>
    <t xml:space="preserve">  Процентные платежи по муниципальному долгу</t>
  </si>
  <si>
    <t>000 1301 98 9 09 10010 000</t>
  </si>
  <si>
    <t xml:space="preserve">  Обслуживание государственного (муниципального) долга</t>
  </si>
  <si>
    <t>000 1301 98 9 09 10010 700</t>
  </si>
  <si>
    <t xml:space="preserve">  Обслуживание муниципального долга</t>
  </si>
  <si>
    <t>009 1301 98 9 09 10010 730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</si>
  <si>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</si>
  <si>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</si>
  <si>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</si>
  <si>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</si>
  <si>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</si>
  <si>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</si>
  <si>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</si>
  <si>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</si>
  <si>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</si>
  <si>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</si>
  <si>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</si>
  <si>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</si>
  <si>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</si>
  <si>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</si>
  <si>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</si>
  <si>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009 01 03 01 00 10 0000 710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</si>
  <si>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</si>
  <si>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</si>
  <si>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</si>
  <si>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>009 01 03 01 00 10 0000 810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</si>
  <si>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</si>
  <si>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</si>
  <si>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</si>
  <si>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</si>
  <si>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</si>
  <si>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</si>
  <si>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</si>
  <si>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</si>
  <si>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</si>
  <si>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</si>
  <si>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</si>
  <si>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</si>
  <si>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сельских поселений</t>
  </si>
  <si>
    <t>009 01 05 02 01 10 0000 510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</si>
  <si>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</si>
  <si>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</si>
  <si>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</si>
  <si>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</si>
  <si>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</si>
  <si>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</si>
  <si>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</si>
  <si>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сельских поселений</t>
  </si>
  <si>
    <t>009 01 05 02 01 10 0000 610</t>
  </si>
  <si>
    <t/>
  </si>
  <si>
    <t>Руководитель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</si>
  <si>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</si>
  <si>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</si>
  <si>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</si>
  <si>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</si>
  <si>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</si>
  <si>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централизованной бухгалтерии</t>
  </si>
  <si>
    <t>"08" мая 2026 г.</t>
  </si>
  <si>
    <t>Документ подписан электронной подписью. 
Главный бухгалтер(Куртебанская Наталья Владимировна, Сертификат: 00C544BABC1F1C09B242C1E7E01DA819AA, Действителен: с 05.06.2025 по 29.08.2026),Руководитель финансово-экономической службы(Матвеева Мария Викторовна, Сертификат: 00AF5FB16753F122928563131BB538BA27, Действителен: с 22.07.2025 по 15.10.2026),Руководитель(Брюхова Елена Вячеславовна, Сертификат: 00C96DEAFEE5802F203269AD661C505CF4, Действителен: с 13.03.2025 по 06.06.2026)</t>
  </si>
  <si>
    <t>Процент исполнения</t>
  </si>
  <si>
    <t>7</t>
  </si>
  <si>
    <t>Брюхова Елена Вячеславовна</t>
  </si>
  <si>
    <t>Матвеева Мария Викторовна</t>
  </si>
  <si>
    <t>Куртебанская Наталья Владимировна</t>
  </si>
  <si>
    <t xml:space="preserve">Ведущий специалист - главный бухгалтер </t>
  </si>
  <si>
    <t>Милосердова Светлана Леонидовна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</si>
</sst>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_ ;\-#,##0.00"/>
  </numFmts>
  <fonts count="13">
    <font>
      <sz val="11"/>
      <name val="Calibri"/>
      <family val="2"/>
      <scheme val="minor"/>
    </font>
    <font>
      <sz val="10"/>
      <color rgb="FF000000"/>
      <name val="Times New Roman"/>
    </font>
    <font>
      <b/>
      <sz val="11"/>
      <color rgb="FF000000"/>
      <name val="Times New Roman"/>
    </font>
    <font>
      <sz val="8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scheme val="minor"/>
    </font>
    <font>
      <sz val="9"/>
      <color rgb="FF000000"/>
      <name val="Times New Roman"/>
    </font>
    <font>
      <sz val="6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Times New Roman"/>
    </font>
    <font>
      <sz val="1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3" fillId="0" borderId="27">
      <alignment wrapText="1"/>
    </xf>
    <xf numFmtId="0" fontId="3" fillId="0" borderId="27"/>
    <xf numFmtId="0" fontId="3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8" fillId="0" borderId="1">
      <alignment horizontal="center"/>
    </xf>
    <xf numFmtId="0" fontId="8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3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1" fillId="0" borderId="0"/>
    <xf numFmtId="0" fontId="11" fillId="0" borderId="0"/>
    <xf numFmtId="0" fontId="11" fillId="0" borderId="0"/>
    <xf numFmtId="0" fontId="9" fillId="0" borderId="1"/>
    <xf numFmtId="0" fontId="9" fillId="0" borderId="1"/>
    <xf numFmtId="0" fontId="10" fillId="3" borderId="1"/>
    <xf numFmtId="0" fontId="9" fillId="0" borderId="1"/>
    <xf numFmtId="0" fontId="1" fillId="0" borderId="13">
      <alignment horizontal="left"/>
    </xf>
  </cellStyleXfs>
  <cellXfs count="120">
    <xf numFmtId="0" fontId="0" fillId="0" borderId="0" xfId="0"/>
    <xf numFmtId="0" fontId="0" fillId="0" borderId="0" xfId="0" applyProtection="1">
      <protection locked="0"/>
    </xf>
    <xf numFmtId="0" fontId="1" fillId="0" borderId="1" xfId="1"/>
    <xf numFmtId="0" fontId="3" fillId="0" borderId="2" xfId="3">
      <alignment horizontal="center"/>
    </xf>
    <xf numFmtId="0" fontId="2" fillId="0" borderId="1" xfId="5"/>
    <xf numFmtId="0" fontId="5" fillId="0" borderId="1" xfId="6"/>
    <xf numFmtId="0" fontId="5" fillId="0" borderId="3" xfId="7"/>
    <xf numFmtId="0" fontId="3" fillId="0" borderId="4" xfId="8">
      <alignment horizontal="center"/>
    </xf>
    <xf numFmtId="0" fontId="3" fillId="0" borderId="1" xfId="10"/>
    <xf numFmtId="0" fontId="3" fillId="0" borderId="6" xfId="11">
      <alignment horizontal="right"/>
    </xf>
    <xf numFmtId="49" fontId="3" fillId="0" borderId="7" xfId="12">
      <alignment horizontal="center"/>
    </xf>
    <xf numFmtId="0" fontId="6" fillId="0" borderId="1" xfId="14"/>
    <xf numFmtId="164" fontId="3" fillId="0" borderId="9" xfId="15">
      <alignment horizontal="center"/>
    </xf>
    <xf numFmtId="0" fontId="3" fillId="0" borderId="1" xfId="16">
      <alignment horizontal="left"/>
    </xf>
    <xf numFmtId="49" fontId="3" fillId="0" borderId="1" xfId="17"/>
    <xf numFmtId="49" fontId="3" fillId="0" borderId="6" xfId="18">
      <alignment horizontal="right" vertical="center"/>
    </xf>
    <xf numFmtId="49" fontId="3" fillId="0" borderId="9" xfId="19">
      <alignment horizontal="center" vertical="center"/>
    </xf>
    <xf numFmtId="49" fontId="3" fillId="0" borderId="9" xfId="21">
      <alignment horizontal="center"/>
    </xf>
    <xf numFmtId="49" fontId="3" fillId="0" borderId="6" xfId="23">
      <alignment horizontal="right"/>
    </xf>
    <xf numFmtId="0" fontId="3" fillId="0" borderId="11" xfId="24">
      <alignment horizontal="left"/>
    </xf>
    <xf numFmtId="49" fontId="3" fillId="0" borderId="11" xfId="25"/>
    <xf numFmtId="49" fontId="3" fillId="0" borderId="6" xfId="26"/>
    <xf numFmtId="49" fontId="3" fillId="0" borderId="12" xfId="27">
      <alignment horizontal="center"/>
    </xf>
    <xf numFmtId="0" fontId="2" fillId="0" borderId="2" xfId="28">
      <alignment horizontal="center"/>
    </xf>
    <xf numFmtId="0" fontId="3" fillId="0" borderId="13" xfId="33">
      <alignment horizontal="center" vertical="center"/>
    </xf>
    <xf numFmtId="0" fontId="3" fillId="0" borderId="4" xfId="34">
      <alignment horizontal="center" vertical="center"/>
    </xf>
    <xf numFmtId="49" fontId="3" fillId="0" borderId="4" xfId="35">
      <alignment horizontal="center" vertical="center"/>
    </xf>
    <xf numFmtId="0" fontId="3" fillId="0" borderId="15" xfId="36">
      <alignment horizontal="left" wrapText="1"/>
    </xf>
    <xf numFmtId="49" fontId="3" fillId="0" borderId="16" xfId="37">
      <alignment horizontal="center" wrapText="1"/>
    </xf>
    <xf numFmtId="49" fontId="3" fillId="0" borderId="17" xfId="38">
      <alignment horizontal="center"/>
    </xf>
    <xf numFmtId="4" fontId="3" fillId="0" borderId="17" xfId="39">
      <alignment horizontal="right" shrinkToFit="1"/>
    </xf>
    <xf numFmtId="0" fontId="3" fillId="0" borderId="18" xfId="40">
      <alignment horizontal="left" wrapText="1"/>
    </xf>
    <xf numFmtId="49" fontId="3" fillId="0" borderId="19" xfId="41">
      <alignment horizontal="center" shrinkToFit="1"/>
    </xf>
    <xf numFmtId="49" fontId="3" fillId="0" borderId="20" xfId="42">
      <alignment horizontal="center"/>
    </xf>
    <xf numFmtId="4" fontId="3" fillId="0" borderId="20" xfId="43">
      <alignment horizontal="right" shrinkToFit="1"/>
    </xf>
    <xf numFmtId="0" fontId="3" fillId="0" borderId="21" xfId="44">
      <alignment horizontal="left" wrapText="1" indent="2"/>
    </xf>
    <xf numFmtId="49" fontId="3" fillId="0" borderId="22" xfId="45">
      <alignment horizontal="center" shrinkToFit="1"/>
    </xf>
    <xf numFmtId="49" fontId="3" fillId="0" borderId="23" xfId="46">
      <alignment horizontal="center"/>
    </xf>
    <xf numFmtId="4" fontId="3" fillId="0" borderId="23" xfId="47">
      <alignment horizontal="right" shrinkToFit="1"/>
    </xf>
    <xf numFmtId="49" fontId="3" fillId="0" borderId="1" xfId="48">
      <alignment horizontal="right"/>
    </xf>
    <xf numFmtId="0" fontId="3" fillId="0" borderId="4" xfId="50">
      <alignment horizontal="center" vertical="center" shrinkToFit="1"/>
    </xf>
    <xf numFmtId="49" fontId="3" fillId="0" borderId="4" xfId="51">
      <alignment horizontal="center" vertical="center" shrinkToFit="1"/>
    </xf>
    <xf numFmtId="0" fontId="3" fillId="0" borderId="16" xfId="53">
      <alignment horizontal="center" shrinkToFit="1"/>
    </xf>
    <xf numFmtId="4" fontId="3" fillId="0" borderId="24" xfId="54">
      <alignment horizontal="right" shrinkToFit="1"/>
    </xf>
    <xf numFmtId="0" fontId="3" fillId="0" borderId="19" xfId="56">
      <alignment horizontal="center" shrinkToFit="1"/>
    </xf>
    <xf numFmtId="165" fontId="3" fillId="0" borderId="20" xfId="57">
      <alignment horizontal="right" shrinkToFit="1"/>
    </xf>
    <xf numFmtId="165" fontId="3" fillId="0" borderId="25" xfId="58">
      <alignment horizontal="right" shrinkToFit="1"/>
    </xf>
    <xf numFmtId="0" fontId="3" fillId="0" borderId="26" xfId="59">
      <alignment horizontal="left" wrapText="1"/>
    </xf>
    <xf numFmtId="49" fontId="3" fillId="0" borderId="22" xfId="60">
      <alignment horizontal="center" wrapText="1"/>
    </xf>
    <xf numFmtId="49" fontId="3" fillId="0" borderId="23" xfId="61">
      <alignment horizontal="center" wrapText="1"/>
    </xf>
    <xf numFmtId="4" fontId="3" fillId="0" borderId="23" xfId="62">
      <alignment horizontal="right" wrapText="1"/>
    </xf>
    <xf numFmtId="4" fontId="3" fillId="0" borderId="21" xfId="63">
      <alignment horizontal="right" wrapText="1"/>
    </xf>
    <xf numFmtId="0" fontId="3" fillId="0" borderId="27" xfId="65">
      <alignment horizontal="left" wrapText="1"/>
    </xf>
    <xf numFmtId="49" fontId="3" fillId="0" borderId="28" xfId="66">
      <alignment horizontal="center" shrinkToFit="1"/>
    </xf>
    <xf numFmtId="49" fontId="3" fillId="0" borderId="29" xfId="67">
      <alignment horizontal="center"/>
    </xf>
    <xf numFmtId="4" fontId="3" fillId="0" borderId="29" xfId="68">
      <alignment horizontal="right" shrinkToFit="1"/>
    </xf>
    <xf numFmtId="49" fontId="3" fillId="0" borderId="30" xfId="69">
      <alignment horizontal="center"/>
    </xf>
    <xf numFmtId="0" fontId="6" fillId="0" borderId="11" xfId="71"/>
    <xf numFmtId="0" fontId="6" fillId="0" borderId="31" xfId="72"/>
    <xf numFmtId="0" fontId="3" fillId="0" borderId="1" xfId="73">
      <alignment wrapText="1"/>
    </xf>
    <xf numFmtId="49" fontId="3" fillId="0" borderId="1" xfId="74">
      <alignment wrapText="1"/>
    </xf>
    <xf numFmtId="49" fontId="3" fillId="0" borderId="1" xfId="75">
      <alignment horizontal="center"/>
    </xf>
    <xf numFmtId="49" fontId="7" fillId="0" borderId="1" xfId="76"/>
    <xf numFmtId="0" fontId="3" fillId="0" borderId="2" xfId="77">
      <alignment horizontal="left"/>
    </xf>
    <xf numFmtId="49" fontId="3" fillId="0" borderId="2" xfId="78">
      <alignment horizontal="left"/>
    </xf>
    <xf numFmtId="0" fontId="3" fillId="0" borderId="2" xfId="79">
      <alignment horizontal="center" shrinkToFit="1"/>
    </xf>
    <xf numFmtId="49" fontId="3" fillId="0" borderId="2" xfId="80">
      <alignment horizontal="center" vertical="center" shrinkToFit="1"/>
    </xf>
    <xf numFmtId="49" fontId="1" fillId="0" borderId="2" xfId="81">
      <alignment shrinkToFit="1"/>
    </xf>
    <xf numFmtId="49" fontId="3" fillId="0" borderId="2" xfId="82">
      <alignment horizontal="right"/>
    </xf>
    <xf numFmtId="0" fontId="3" fillId="0" borderId="16" xfId="83">
      <alignment horizontal="center" vertical="center" shrinkToFit="1"/>
    </xf>
    <xf numFmtId="49" fontId="3" fillId="0" borderId="17" xfId="84">
      <alignment horizontal="center" vertical="center"/>
    </xf>
    <xf numFmtId="0" fontId="3" fillId="0" borderId="15" xfId="85">
      <alignment horizontal="left" wrapText="1" indent="2"/>
    </xf>
    <xf numFmtId="0" fontId="3" fillId="0" borderId="32" xfId="86">
      <alignment horizontal="center" vertical="center" shrinkToFit="1"/>
    </xf>
    <xf numFmtId="49" fontId="3" fillId="0" borderId="13" xfId="87">
      <alignment horizontal="center" vertical="center"/>
    </xf>
    <xf numFmtId="165" fontId="3" fillId="0" borderId="13" xfId="88">
      <alignment horizontal="right" vertical="center" shrinkToFit="1"/>
    </xf>
    <xf numFmtId="165" fontId="3" fillId="0" borderId="27" xfId="89">
      <alignment horizontal="right" vertical="center" shrinkToFit="1"/>
    </xf>
    <xf numFmtId="0" fontId="3" fillId="0" borderId="33" xfId="90">
      <alignment horizontal="left" wrapText="1"/>
    </xf>
    <xf numFmtId="4" fontId="3" fillId="0" borderId="13" xfId="91">
      <alignment horizontal="right" shrinkToFit="1"/>
    </xf>
    <xf numFmtId="4" fontId="3" fillId="0" borderId="27" xfId="92">
      <alignment horizontal="right" shrinkToFit="1"/>
    </xf>
    <xf numFmtId="0" fontId="3" fillId="0" borderId="18" xfId="93">
      <alignment horizontal="left" wrapText="1" indent="2"/>
    </xf>
    <xf numFmtId="0" fontId="3" fillId="0" borderId="27" xfId="94">
      <alignment wrapText="1"/>
    </xf>
    <xf numFmtId="0" fontId="3" fillId="0" borderId="27" xfId="95"/>
    <xf numFmtId="0" fontId="3" fillId="2" borderId="27" xfId="96">
      <alignment wrapText="1"/>
    </xf>
    <xf numFmtId="0" fontId="3" fillId="2" borderId="26" xfId="97">
      <alignment horizontal="left" wrapText="1"/>
    </xf>
    <xf numFmtId="49" fontId="3" fillId="0" borderId="27" xfId="98">
      <alignment horizontal="center" shrinkToFit="1"/>
    </xf>
    <xf numFmtId="49" fontId="3" fillId="0" borderId="13" xfId="99">
      <alignment horizontal="center" vertical="center" shrinkToFit="1"/>
    </xf>
    <xf numFmtId="0" fontId="1" fillId="0" borderId="11" xfId="100">
      <alignment horizontal="left"/>
    </xf>
    <xf numFmtId="0" fontId="1" fillId="0" borderId="31" xfId="101">
      <alignment horizontal="left" wrapText="1"/>
    </xf>
    <xf numFmtId="0" fontId="1" fillId="0" borderId="31" xfId="102">
      <alignment horizontal="left"/>
    </xf>
    <xf numFmtId="0" fontId="3" fillId="0" borderId="31" xfId="103"/>
    <xf numFmtId="49" fontId="1" fillId="0" borderId="31" xfId="104"/>
    <xf numFmtId="0" fontId="1" fillId="0" borderId="1" xfId="105">
      <alignment horizontal="left"/>
    </xf>
    <xf numFmtId="0" fontId="1" fillId="0" borderId="1" xfId="106">
      <alignment horizontal="left" wrapText="1"/>
    </xf>
    <xf numFmtId="49" fontId="1" fillId="0" borderId="1" xfId="107"/>
    <xf numFmtId="0" fontId="3" fillId="0" borderId="1" xfId="108">
      <alignment horizontal="center" wrapText="1"/>
    </xf>
    <xf numFmtId="0" fontId="3" fillId="0" borderId="2" xfId="109">
      <alignment horizontal="center" wrapText="1"/>
    </xf>
    <xf numFmtId="0" fontId="8" fillId="0" borderId="1" xfId="110">
      <alignment horizontal="center"/>
    </xf>
    <xf numFmtId="0" fontId="8" fillId="0" borderId="11" xfId="111">
      <alignment horizontal="center"/>
    </xf>
    <xf numFmtId="0" fontId="1" fillId="0" borderId="1" xfId="112">
      <alignment horizontal="center"/>
    </xf>
    <xf numFmtId="0" fontId="7" fillId="0" borderId="1" xfId="113">
      <alignment horizontal="left"/>
    </xf>
    <xf numFmtId="49" fontId="3" fillId="0" borderId="1" xfId="114">
      <alignment horizontal="left"/>
    </xf>
    <xf numFmtId="49" fontId="3" fillId="0" borderId="1" xfId="115">
      <alignment horizontal="center" wrapText="1"/>
    </xf>
    <xf numFmtId="0" fontId="3" fillId="0" borderId="1" xfId="117"/>
    <xf numFmtId="0" fontId="6" fillId="0" borderId="2" xfId="118"/>
    <xf numFmtId="0" fontId="1" fillId="0" borderId="2" xfId="119"/>
    <xf numFmtId="0" fontId="1" fillId="0" borderId="11" xfId="121"/>
    <xf numFmtId="0" fontId="2" fillId="0" borderId="2" xfId="28">
      <alignment horizontal="center"/>
    </xf>
    <xf numFmtId="0" fontId="2" fillId="0" borderId="1" xfId="2">
      <alignment horizontal="center"/>
    </xf>
    <xf numFmtId="0" fontId="3" fillId="0" borderId="2" xfId="20">
      <alignment horizontal="left" wrapText="1"/>
    </xf>
    <xf numFmtId="0" fontId="3" fillId="0" borderId="10" xfId="22">
      <alignment horizontal="left" wrapText="1"/>
    </xf>
    <xf numFmtId="0" fontId="2" fillId="0" borderId="2" xfId="28">
      <alignment horizontal="center"/>
    </xf>
    <xf numFmtId="0" fontId="3" fillId="0" borderId="13" xfId="29">
      <alignment horizontal="center" vertical="top" wrapText="1"/>
    </xf>
    <xf numFmtId="49" fontId="3" fillId="0" borderId="13" xfId="30">
      <alignment horizontal="center" vertical="top" wrapText="1"/>
    </xf>
    <xf numFmtId="0" fontId="8" fillId="0" borderId="11" xfId="111">
      <alignment horizontal="center"/>
    </xf>
    <xf numFmtId="0" fontId="1" fillId="0" borderId="13" xfId="120">
      <alignment horizontal="left" wrapText="1"/>
    </xf>
    <xf numFmtId="0" fontId="3" fillId="0" borderId="2" xfId="109">
      <alignment horizontal="center" wrapText="1"/>
    </xf>
    <xf numFmtId="0" fontId="3" fillId="0" borderId="1" xfId="116">
      <alignment horizontal="center"/>
    </xf>
    <xf numFmtId="0" fontId="3" fillId="0" borderId="2" xfId="3">
      <alignment horizontal="center"/>
    </xf>
    <xf numFmtId="0" fontId="12" fillId="0" borderId="1" xfId="110" applyFont="1" applyAlignment="1">
      <alignment horizontal="center"/>
    </xf>
    <xf numFmtId="10" fontId="3" fillId="0" borderId="17" xfId="39" applyNumberFormat="1">
      <alignment horizontal="right" shrinkToFi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34</xdr:row>
      <xdr:rowOff>0</xdr:rowOff>
    </xdr:from>
    <xdr:ext cx="2628900" cy="690245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2628900" cy="690245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2628900" cy="690245"/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7"/>
  <sheetViews>
    <sheetView tabSelected="1" zoomScaleNormal="100" zoomScaleSheetLayoutView="100" workbookViewId="0">
      <selection activeCell="F18" sqref="F18"/>
    </sheetView>
  </sheetViews>
  <sheetFormatPr defaultColWidth="9.140625" defaultRowHeight="15"/>
  <cols>
    <col min="1" max="1" width="45.140625" style="1" customWidth="1"/>
    <col min="2" max="2" width="9.85546875" style="1" customWidth="1"/>
    <col min="3" max="3" width="22.42578125" style="1" customWidth="1"/>
    <col min="4" max="6" width="11.85546875" style="1" customWidth="1"/>
    <col min="7" max="7" width="10.85546875" style="1" customWidth="1"/>
    <col min="8" max="16384" width="9.140625" style="1"/>
  </cols>
  <sheetData>
    <row r="1" spans="1:7" ht="12" customHeight="1">
      <c r="A1" s="2"/>
      <c r="B1" s="2"/>
      <c r="C1" s="2"/>
      <c r="D1" s="2"/>
      <c r="E1" s="2"/>
      <c r="F1" s="2"/>
      <c r="G1" s="2"/>
    </row>
    <row r="2" spans="1:7" ht="14.1" customHeight="1">
      <c r="A2" s="107" t="s">
        <v>0</v>
      </c>
      <c r="B2" s="107"/>
      <c r="C2" s="107"/>
      <c r="D2" s="107"/>
      <c r="E2" s="107"/>
      <c r="F2" s="3"/>
    </row>
    <row r="3" spans="1:7" ht="14.1" customHeight="1" thickBot="1">
      <c r="A3" s="4"/>
      <c r="B3" s="4"/>
      <c r="C3" s="5"/>
      <c r="D3" s="5"/>
      <c r="E3" s="6"/>
      <c r="F3" s="7" t="s">
        <v>1</v>
      </c>
      <c r="G3" s="5"/>
    </row>
    <row r="4" spans="1:7" ht="14.1" customHeight="1">
      <c r="A4" s="2"/>
      <c r="B4" s="8" t="s">
        <v>2</v>
      </c>
      <c r="C4" s="2"/>
      <c r="D4" s="2"/>
      <c r="E4" s="9" t="s">
        <v>3</v>
      </c>
      <c r="F4" s="10" t="s">
        <v>4</v>
      </c>
      <c r="G4" s="2"/>
    </row>
    <row r="5" spans="1:7" ht="14.1" customHeight="1">
      <c r="A5" s="8"/>
      <c r="B5" s="11"/>
      <c r="C5" s="8"/>
      <c r="D5" s="8"/>
      <c r="E5" s="9" t="s">
        <v>5</v>
      </c>
      <c r="F5" s="12" t="s">
        <v>6</v>
      </c>
      <c r="G5" s="8"/>
    </row>
    <row r="6" spans="1:7" ht="14.1" customHeight="1">
      <c r="A6" s="13" t="s">
        <v>7</v>
      </c>
      <c r="B6" s="13"/>
      <c r="C6" s="13"/>
      <c r="D6" s="14"/>
      <c r="E6" s="15" t="s">
        <v>8</v>
      </c>
      <c r="F6" s="16"/>
      <c r="G6" s="14"/>
    </row>
    <row r="7" spans="1:7" ht="15.95" customHeight="1">
      <c r="A7" s="13" t="s">
        <v>9</v>
      </c>
      <c r="B7" s="108" t="s">
        <v>10</v>
      </c>
      <c r="C7" s="108"/>
      <c r="D7" s="108"/>
      <c r="E7" s="15" t="s">
        <v>11</v>
      </c>
      <c r="F7" s="17"/>
    </row>
    <row r="8" spans="1:7" ht="15.95" customHeight="1">
      <c r="A8" s="13" t="s">
        <v>12</v>
      </c>
      <c r="B8" s="109" t="s">
        <v>13</v>
      </c>
      <c r="C8" s="109"/>
      <c r="D8" s="109"/>
      <c r="E8" s="18" t="s">
        <v>14</v>
      </c>
      <c r="F8" s="17" t="s">
        <v>15</v>
      </c>
    </row>
    <row r="9" spans="1:7" ht="14.1" customHeight="1">
      <c r="A9" s="8" t="s">
        <v>16</v>
      </c>
      <c r="B9" s="19"/>
      <c r="C9" s="19"/>
      <c r="D9" s="20"/>
      <c r="E9" s="21"/>
      <c r="F9" s="17"/>
      <c r="G9" s="20"/>
    </row>
    <row r="10" spans="1:7" ht="14.1" customHeight="1" thickBot="1">
      <c r="A10" s="13" t="s">
        <v>17</v>
      </c>
      <c r="B10" s="13"/>
      <c r="C10" s="13"/>
      <c r="D10" s="14"/>
      <c r="E10" s="18" t="s">
        <v>18</v>
      </c>
      <c r="F10" s="22" t="s">
        <v>19</v>
      </c>
      <c r="G10" s="14"/>
    </row>
    <row r="11" spans="1:7" ht="14.1" customHeight="1">
      <c r="A11" s="110" t="s">
        <v>20</v>
      </c>
      <c r="B11" s="110"/>
      <c r="C11" s="110"/>
      <c r="D11" s="110"/>
      <c r="E11" s="110"/>
      <c r="F11" s="110"/>
    </row>
    <row r="12" spans="1:7" ht="12.95" customHeight="1">
      <c r="A12" s="111" t="s">
        <v>21</v>
      </c>
      <c r="B12" s="111" t="s">
        <v>22</v>
      </c>
      <c r="C12" s="111" t="s">
        <v>23</v>
      </c>
      <c r="D12" s="112" t="s">
        <v>24</v>
      </c>
      <c r="E12" s="112" t="s">
        <v>25</v>
      </c>
      <c r="F12" s="111" t="s">
        <v>26</v>
      </c>
      <c r="G12" s="112" t="s">
        <v>599</v>
      </c>
    </row>
    <row r="13" spans="1:7" ht="12" customHeight="1">
      <c r="A13" s="111"/>
      <c r="B13" s="111"/>
      <c r="C13" s="111"/>
      <c r="D13" s="112"/>
      <c r="E13" s="112"/>
      <c r="F13" s="111"/>
      <c r="G13" s="112"/>
    </row>
    <row r="14" spans="1:7" ht="14.25" customHeight="1">
      <c r="A14" s="111"/>
      <c r="B14" s="111"/>
      <c r="C14" s="111"/>
      <c r="D14" s="112"/>
      <c r="E14" s="112"/>
      <c r="F14" s="111"/>
      <c r="G14" s="112"/>
    </row>
    <row r="15" spans="1:7" ht="14.25" customHeight="1" thickBot="1">
      <c r="A15" s="24">
        <v>1</v>
      </c>
      <c r="B15" s="25">
        <v>2</v>
      </c>
      <c r="C15" s="25">
        <v>3</v>
      </c>
      <c r="D15" s="26" t="s">
        <v>27</v>
      </c>
      <c r="E15" s="26" t="s">
        <v>28</v>
      </c>
      <c r="F15" s="26" t="s">
        <v>29</v>
      </c>
      <c r="G15" s="26" t="s">
        <v>600</v>
      </c>
    </row>
    <row r="16" spans="1:7" ht="17.25" customHeight="1" thickBot="1">
      <c r="A16" s="27" t="s">
        <v>30</v>
      </c>
      <c r="B16" s="28" t="s">
        <v>31</v>
      </c>
      <c r="C16" s="29" t="s">
        <v>32</v>
      </c>
      <c r="D16" s="30">
        <v>23230604.039999999</v>
      </c>
      <c r="E16" s="30">
        <v>11495788.92</v>
      </c>
      <c r="F16" s="30">
        <v>11734815.119999999</v>
      </c>
      <c r="G16" s="119">
        <f>E16/D16</f>
        <v>0.49485535977479472</v>
      </c>
    </row>
    <row r="17" spans="1:7" ht="15" customHeight="1" thickBot="1">
      <c r="A17" s="31" t="s">
        <v>33</v>
      </c>
      <c r="B17" s="32"/>
      <c r="C17" s="33"/>
      <c r="D17" s="34"/>
      <c r="E17" s="34"/>
      <c r="F17" s="34"/>
      <c r="G17" s="119"/>
    </row>
    <row r="18" spans="1:7" ht="15.75" thickBot="1">
      <c r="A18" s="35" t="s">
        <v>34</v>
      </c>
      <c r="B18" s="36" t="s">
        <v>31</v>
      </c>
      <c r="C18" s="37" t="s">
        <v>35</v>
      </c>
      <c r="D18" s="38">
        <v>11227284.039999999</v>
      </c>
      <c r="E18" s="38">
        <v>5501164.9900000002</v>
      </c>
      <c r="F18" s="38">
        <v>8259871.0899999999</v>
      </c>
      <c r="G18" s="119">
        <f t="shared" ref="G17:G80" si="0">E18/D18</f>
        <v>0.48998181309039018</v>
      </c>
    </row>
    <row r="19" spans="1:7" ht="15.75" thickBot="1">
      <c r="A19" s="35" t="s">
        <v>36</v>
      </c>
      <c r="B19" s="36" t="s">
        <v>31</v>
      </c>
      <c r="C19" s="37" t="s">
        <v>37</v>
      </c>
      <c r="D19" s="38">
        <v>1088340</v>
      </c>
      <c r="E19" s="38">
        <v>183374.67</v>
      </c>
      <c r="F19" s="38">
        <v>904965.33</v>
      </c>
      <c r="G19" s="119">
        <f t="shared" si="0"/>
        <v>0.16849024201995702</v>
      </c>
    </row>
    <row r="20" spans="1:7" ht="15.75" thickBot="1">
      <c r="A20" s="35" t="s">
        <v>38</v>
      </c>
      <c r="B20" s="36" t="s">
        <v>31</v>
      </c>
      <c r="C20" s="37" t="s">
        <v>39</v>
      </c>
      <c r="D20" s="38">
        <v>1088340</v>
      </c>
      <c r="E20" s="38">
        <v>183374.67</v>
      </c>
      <c r="F20" s="38">
        <v>904965.33</v>
      </c>
      <c r="G20" s="119">
        <f t="shared" si="0"/>
        <v>0.16849024201995702</v>
      </c>
    </row>
    <row r="21" spans="1:7" ht="204" thickBot="1">
      <c r="A21" s="35" t="s">
        <v>40</v>
      </c>
      <c r="B21" s="36" t="s">
        <v>31</v>
      </c>
      <c r="C21" s="37" t="s">
        <v>41</v>
      </c>
      <c r="D21" s="38">
        <v>738340</v>
      </c>
      <c r="E21" s="38">
        <v>178174.67</v>
      </c>
      <c r="F21" s="38">
        <v>560165.32999999996</v>
      </c>
      <c r="G21" s="119">
        <f t="shared" si="0"/>
        <v>0.2413179158653195</v>
      </c>
    </row>
    <row r="22" spans="1:7" ht="91.5" thickBot="1">
      <c r="A22" s="35" t="s">
        <v>42</v>
      </c>
      <c r="B22" s="36" t="s">
        <v>31</v>
      </c>
      <c r="C22" s="37" t="s">
        <v>43</v>
      </c>
      <c r="D22" s="38" t="s">
        <v>44</v>
      </c>
      <c r="E22" s="38">
        <v>178174.67</v>
      </c>
      <c r="F22" s="38" t="s">
        <v>44</v>
      </c>
      <c r="G22" s="119"/>
    </row>
    <row r="23" spans="1:7" ht="114" thickBot="1">
      <c r="A23" s="35" t="s">
        <v>45</v>
      </c>
      <c r="B23" s="36" t="s">
        <v>31</v>
      </c>
      <c r="C23" s="37" t="s">
        <v>46</v>
      </c>
      <c r="D23" s="38">
        <v>300000</v>
      </c>
      <c r="E23" s="38" t="s">
        <v>44</v>
      </c>
      <c r="F23" s="38">
        <v>300000</v>
      </c>
      <c r="G23" s="119"/>
    </row>
    <row r="24" spans="1:7" ht="91.5" thickBot="1">
      <c r="A24" s="35" t="s">
        <v>47</v>
      </c>
      <c r="B24" s="36" t="s">
        <v>31</v>
      </c>
      <c r="C24" s="37" t="s">
        <v>48</v>
      </c>
      <c r="D24" s="38">
        <v>50000</v>
      </c>
      <c r="E24" s="38">
        <v>700</v>
      </c>
      <c r="F24" s="38">
        <v>49300</v>
      </c>
      <c r="G24" s="119">
        <f t="shared" si="0"/>
        <v>1.4E-2</v>
      </c>
    </row>
    <row r="25" spans="1:7" ht="69" thickBot="1">
      <c r="A25" s="35" t="s">
        <v>49</v>
      </c>
      <c r="B25" s="36" t="s">
        <v>31</v>
      </c>
      <c r="C25" s="37" t="s">
        <v>50</v>
      </c>
      <c r="D25" s="38" t="s">
        <v>44</v>
      </c>
      <c r="E25" s="38">
        <v>700</v>
      </c>
      <c r="F25" s="38" t="s">
        <v>44</v>
      </c>
      <c r="G25" s="119"/>
    </row>
    <row r="26" spans="1:7" ht="91.5" thickBot="1">
      <c r="A26" s="35" t="s">
        <v>51</v>
      </c>
      <c r="B26" s="36" t="s">
        <v>31</v>
      </c>
      <c r="C26" s="37" t="s">
        <v>52</v>
      </c>
      <c r="D26" s="38" t="s">
        <v>44</v>
      </c>
      <c r="E26" s="38">
        <v>4500</v>
      </c>
      <c r="F26" s="38" t="s">
        <v>44</v>
      </c>
      <c r="G26" s="119"/>
    </row>
    <row r="27" spans="1:7" ht="69" thickBot="1">
      <c r="A27" s="35" t="s">
        <v>53</v>
      </c>
      <c r="B27" s="36" t="s">
        <v>31</v>
      </c>
      <c r="C27" s="37" t="s">
        <v>54</v>
      </c>
      <c r="D27" s="38" t="s">
        <v>44</v>
      </c>
      <c r="E27" s="38">
        <v>4500</v>
      </c>
      <c r="F27" s="38" t="s">
        <v>44</v>
      </c>
      <c r="G27" s="119"/>
    </row>
    <row r="28" spans="1:7" ht="35.25" thickBot="1">
      <c r="A28" s="35" t="s">
        <v>55</v>
      </c>
      <c r="B28" s="36" t="s">
        <v>31</v>
      </c>
      <c r="C28" s="37" t="s">
        <v>56</v>
      </c>
      <c r="D28" s="38">
        <v>2839800</v>
      </c>
      <c r="E28" s="38">
        <v>907164.09</v>
      </c>
      <c r="F28" s="38">
        <v>1932635.91</v>
      </c>
      <c r="G28" s="119">
        <f t="shared" si="0"/>
        <v>0.31944647158250578</v>
      </c>
    </row>
    <row r="29" spans="1:7" ht="24" thickBot="1">
      <c r="A29" s="35" t="s">
        <v>57</v>
      </c>
      <c r="B29" s="36" t="s">
        <v>31</v>
      </c>
      <c r="C29" s="37" t="s">
        <v>58</v>
      </c>
      <c r="D29" s="38">
        <v>2839800</v>
      </c>
      <c r="E29" s="38">
        <v>907164.09</v>
      </c>
      <c r="F29" s="38">
        <v>1932635.91</v>
      </c>
      <c r="G29" s="119">
        <f t="shared" si="0"/>
        <v>0.31944647158250578</v>
      </c>
    </row>
    <row r="30" spans="1:7" ht="57.75" thickBot="1">
      <c r="A30" s="35" t="s">
        <v>59</v>
      </c>
      <c r="B30" s="36" t="s">
        <v>31</v>
      </c>
      <c r="C30" s="37" t="s">
        <v>60</v>
      </c>
      <c r="D30" s="38">
        <v>1200000</v>
      </c>
      <c r="E30" s="38">
        <v>455179.74</v>
      </c>
      <c r="F30" s="38">
        <v>744820.26</v>
      </c>
      <c r="G30" s="119">
        <f t="shared" si="0"/>
        <v>0.37931644999999997</v>
      </c>
    </row>
    <row r="31" spans="1:7" ht="91.5" thickBot="1">
      <c r="A31" s="35" t="s">
        <v>61</v>
      </c>
      <c r="B31" s="36" t="s">
        <v>31</v>
      </c>
      <c r="C31" s="37" t="s">
        <v>62</v>
      </c>
      <c r="D31" s="38">
        <v>1200000</v>
      </c>
      <c r="E31" s="38">
        <v>455179.74</v>
      </c>
      <c r="F31" s="38">
        <v>744820.26</v>
      </c>
      <c r="G31" s="119">
        <f t="shared" si="0"/>
        <v>0.37931644999999997</v>
      </c>
    </row>
    <row r="32" spans="1:7" ht="69" thickBot="1">
      <c r="A32" s="35" t="s">
        <v>63</v>
      </c>
      <c r="B32" s="36" t="s">
        <v>31</v>
      </c>
      <c r="C32" s="37" t="s">
        <v>64</v>
      </c>
      <c r="D32" s="38">
        <v>10000</v>
      </c>
      <c r="E32" s="38">
        <v>2524.5300000000002</v>
      </c>
      <c r="F32" s="38">
        <v>7475.47</v>
      </c>
      <c r="G32" s="119">
        <f t="shared" si="0"/>
        <v>0.25245300000000004</v>
      </c>
    </row>
    <row r="33" spans="1:7" ht="102.75" thickBot="1">
      <c r="A33" s="35" t="s">
        <v>65</v>
      </c>
      <c r="B33" s="36" t="s">
        <v>31</v>
      </c>
      <c r="C33" s="37" t="s">
        <v>66</v>
      </c>
      <c r="D33" s="38">
        <v>10000</v>
      </c>
      <c r="E33" s="38">
        <v>2524.5300000000002</v>
      </c>
      <c r="F33" s="38">
        <v>7475.47</v>
      </c>
      <c r="G33" s="119">
        <f t="shared" si="0"/>
        <v>0.25245300000000004</v>
      </c>
    </row>
    <row r="34" spans="1:7" ht="57.75" thickBot="1">
      <c r="A34" s="35" t="s">
        <v>67</v>
      </c>
      <c r="B34" s="36" t="s">
        <v>31</v>
      </c>
      <c r="C34" s="37" t="s">
        <v>68</v>
      </c>
      <c r="D34" s="38">
        <v>1629800</v>
      </c>
      <c r="E34" s="38">
        <v>496362.51</v>
      </c>
      <c r="F34" s="38">
        <v>1133437.49</v>
      </c>
      <c r="G34" s="119">
        <f t="shared" si="0"/>
        <v>0.30455424591974478</v>
      </c>
    </row>
    <row r="35" spans="1:7" ht="91.5" thickBot="1">
      <c r="A35" s="35" t="s">
        <v>69</v>
      </c>
      <c r="B35" s="36" t="s">
        <v>31</v>
      </c>
      <c r="C35" s="37" t="s">
        <v>70</v>
      </c>
      <c r="D35" s="38">
        <v>1629800</v>
      </c>
      <c r="E35" s="38">
        <v>496362.51</v>
      </c>
      <c r="F35" s="38">
        <v>1133437.49</v>
      </c>
      <c r="G35" s="119">
        <f t="shared" si="0"/>
        <v>0.30455424591974478</v>
      </c>
    </row>
    <row r="36" spans="1:7" ht="57.75" thickBot="1">
      <c r="A36" s="35" t="s">
        <v>71</v>
      </c>
      <c r="B36" s="36" t="s">
        <v>31</v>
      </c>
      <c r="C36" s="37" t="s">
        <v>72</v>
      </c>
      <c r="D36" s="38" t="s">
        <v>44</v>
      </c>
      <c r="E36" s="38">
        <v>-46902.69</v>
      </c>
      <c r="F36" s="38" t="s">
        <v>44</v>
      </c>
      <c r="G36" s="119"/>
    </row>
    <row r="37" spans="1:7" ht="91.5" thickBot="1">
      <c r="A37" s="35" t="s">
        <v>73</v>
      </c>
      <c r="B37" s="36" t="s">
        <v>31</v>
      </c>
      <c r="C37" s="37" t="s">
        <v>74</v>
      </c>
      <c r="D37" s="38" t="s">
        <v>44</v>
      </c>
      <c r="E37" s="38">
        <v>-46902.69</v>
      </c>
      <c r="F37" s="38" t="s">
        <v>44</v>
      </c>
      <c r="G37" s="119"/>
    </row>
    <row r="38" spans="1:7" ht="15.75" thickBot="1">
      <c r="A38" s="35" t="s">
        <v>75</v>
      </c>
      <c r="B38" s="36" t="s">
        <v>31</v>
      </c>
      <c r="C38" s="37" t="s">
        <v>76</v>
      </c>
      <c r="D38" s="38">
        <v>392000</v>
      </c>
      <c r="E38" s="38">
        <v>79967</v>
      </c>
      <c r="F38" s="38">
        <v>312033</v>
      </c>
      <c r="G38" s="119">
        <f t="shared" si="0"/>
        <v>0.20399744897959185</v>
      </c>
    </row>
    <row r="39" spans="1:7" ht="15.75" thickBot="1">
      <c r="A39" s="35" t="s">
        <v>77</v>
      </c>
      <c r="B39" s="36" t="s">
        <v>31</v>
      </c>
      <c r="C39" s="37" t="s">
        <v>78</v>
      </c>
      <c r="D39" s="38">
        <v>392000</v>
      </c>
      <c r="E39" s="38">
        <v>79967</v>
      </c>
      <c r="F39" s="38">
        <v>312033</v>
      </c>
      <c r="G39" s="119">
        <f t="shared" si="0"/>
        <v>0.20399744897959185</v>
      </c>
    </row>
    <row r="40" spans="1:7" ht="15.75" thickBot="1">
      <c r="A40" s="35" t="s">
        <v>77</v>
      </c>
      <c r="B40" s="36" t="s">
        <v>31</v>
      </c>
      <c r="C40" s="37" t="s">
        <v>79</v>
      </c>
      <c r="D40" s="38">
        <v>392000</v>
      </c>
      <c r="E40" s="38">
        <v>79967</v>
      </c>
      <c r="F40" s="38">
        <v>312033</v>
      </c>
      <c r="G40" s="119">
        <f t="shared" si="0"/>
        <v>0.20399744897959185</v>
      </c>
    </row>
    <row r="41" spans="1:7" ht="35.25" thickBot="1">
      <c r="A41" s="35" t="s">
        <v>80</v>
      </c>
      <c r="B41" s="36" t="s">
        <v>31</v>
      </c>
      <c r="C41" s="37" t="s">
        <v>81</v>
      </c>
      <c r="D41" s="38" t="s">
        <v>44</v>
      </c>
      <c r="E41" s="38">
        <v>79967</v>
      </c>
      <c r="F41" s="38" t="s">
        <v>44</v>
      </c>
      <c r="G41" s="119"/>
    </row>
    <row r="42" spans="1:7" ht="15.75" thickBot="1">
      <c r="A42" s="35" t="s">
        <v>82</v>
      </c>
      <c r="B42" s="36" t="s">
        <v>31</v>
      </c>
      <c r="C42" s="37" t="s">
        <v>83</v>
      </c>
      <c r="D42" s="38">
        <v>5570000</v>
      </c>
      <c r="E42" s="38">
        <v>512542.4</v>
      </c>
      <c r="F42" s="38">
        <v>5057457.5999999996</v>
      </c>
      <c r="G42" s="119">
        <f t="shared" si="0"/>
        <v>9.2018384201077205E-2</v>
      </c>
    </row>
    <row r="43" spans="1:7" ht="15.75" thickBot="1">
      <c r="A43" s="35" t="s">
        <v>84</v>
      </c>
      <c r="B43" s="36" t="s">
        <v>31</v>
      </c>
      <c r="C43" s="37" t="s">
        <v>85</v>
      </c>
      <c r="D43" s="38">
        <v>1000000</v>
      </c>
      <c r="E43" s="38">
        <v>47982.53</v>
      </c>
      <c r="F43" s="38">
        <v>952017.47</v>
      </c>
      <c r="G43" s="119">
        <f t="shared" si="0"/>
        <v>4.7982529999999995E-2</v>
      </c>
    </row>
    <row r="44" spans="1:7" ht="35.25" thickBot="1">
      <c r="A44" s="35" t="s">
        <v>86</v>
      </c>
      <c r="B44" s="36" t="s">
        <v>31</v>
      </c>
      <c r="C44" s="37" t="s">
        <v>87</v>
      </c>
      <c r="D44" s="38">
        <v>1000000</v>
      </c>
      <c r="E44" s="38">
        <v>47982.53</v>
      </c>
      <c r="F44" s="38">
        <v>952017.47</v>
      </c>
      <c r="G44" s="119">
        <f t="shared" si="0"/>
        <v>4.7982529999999995E-2</v>
      </c>
    </row>
    <row r="45" spans="1:7" ht="57.75" thickBot="1">
      <c r="A45" s="35" t="s">
        <v>88</v>
      </c>
      <c r="B45" s="36" t="s">
        <v>31</v>
      </c>
      <c r="C45" s="37" t="s">
        <v>89</v>
      </c>
      <c r="D45" s="38" t="s">
        <v>44</v>
      </c>
      <c r="E45" s="38">
        <v>47982.53</v>
      </c>
      <c r="F45" s="38" t="s">
        <v>44</v>
      </c>
      <c r="G45" s="119"/>
    </row>
    <row r="46" spans="1:7" ht="15.75" thickBot="1">
      <c r="A46" s="35" t="s">
        <v>90</v>
      </c>
      <c r="B46" s="36" t="s">
        <v>31</v>
      </c>
      <c r="C46" s="37" t="s">
        <v>91</v>
      </c>
      <c r="D46" s="38">
        <v>4570000</v>
      </c>
      <c r="E46" s="38">
        <v>464559.87</v>
      </c>
      <c r="F46" s="38">
        <v>4105440.13</v>
      </c>
      <c r="G46" s="119">
        <f t="shared" si="0"/>
        <v>0.10165423851203501</v>
      </c>
    </row>
    <row r="47" spans="1:7" ht="15.75" thickBot="1">
      <c r="A47" s="35" t="s">
        <v>92</v>
      </c>
      <c r="B47" s="36" t="s">
        <v>31</v>
      </c>
      <c r="C47" s="37" t="s">
        <v>93</v>
      </c>
      <c r="D47" s="38">
        <v>570000</v>
      </c>
      <c r="E47" s="38">
        <v>172640</v>
      </c>
      <c r="F47" s="38">
        <v>397360</v>
      </c>
      <c r="G47" s="119">
        <f t="shared" si="0"/>
        <v>0.30287719298245613</v>
      </c>
    </row>
    <row r="48" spans="1:7" ht="24" thickBot="1">
      <c r="A48" s="35" t="s">
        <v>94</v>
      </c>
      <c r="B48" s="36" t="s">
        <v>31</v>
      </c>
      <c r="C48" s="37" t="s">
        <v>95</v>
      </c>
      <c r="D48" s="38">
        <v>570000</v>
      </c>
      <c r="E48" s="38">
        <v>172640</v>
      </c>
      <c r="F48" s="38">
        <v>397360</v>
      </c>
      <c r="G48" s="119">
        <f t="shared" si="0"/>
        <v>0.30287719298245613</v>
      </c>
    </row>
    <row r="49" spans="1:7" ht="57.75" thickBot="1">
      <c r="A49" s="35" t="s">
        <v>96</v>
      </c>
      <c r="B49" s="36" t="s">
        <v>31</v>
      </c>
      <c r="C49" s="37" t="s">
        <v>97</v>
      </c>
      <c r="D49" s="38" t="s">
        <v>44</v>
      </c>
      <c r="E49" s="38">
        <v>172640</v>
      </c>
      <c r="F49" s="38" t="s">
        <v>44</v>
      </c>
      <c r="G49" s="119"/>
    </row>
    <row r="50" spans="1:7" ht="15.75" thickBot="1">
      <c r="A50" s="35" t="s">
        <v>98</v>
      </c>
      <c r="B50" s="36" t="s">
        <v>31</v>
      </c>
      <c r="C50" s="37" t="s">
        <v>99</v>
      </c>
      <c r="D50" s="38">
        <v>4000000</v>
      </c>
      <c r="E50" s="38">
        <v>291919.87</v>
      </c>
      <c r="F50" s="38">
        <v>3708080.13</v>
      </c>
      <c r="G50" s="119">
        <f t="shared" si="0"/>
        <v>7.2979967499999993E-2</v>
      </c>
    </row>
    <row r="51" spans="1:7" ht="35.25" thickBot="1">
      <c r="A51" s="35" t="s">
        <v>100</v>
      </c>
      <c r="B51" s="36" t="s">
        <v>31</v>
      </c>
      <c r="C51" s="37" t="s">
        <v>101</v>
      </c>
      <c r="D51" s="38">
        <v>4000000</v>
      </c>
      <c r="E51" s="38">
        <v>291919.87</v>
      </c>
      <c r="F51" s="38">
        <v>3708080.13</v>
      </c>
      <c r="G51" s="119">
        <f t="shared" si="0"/>
        <v>7.2979967499999993E-2</v>
      </c>
    </row>
    <row r="52" spans="1:7" ht="57.75" thickBot="1">
      <c r="A52" s="35" t="s">
        <v>102</v>
      </c>
      <c r="B52" s="36" t="s">
        <v>31</v>
      </c>
      <c r="C52" s="37" t="s">
        <v>103</v>
      </c>
      <c r="D52" s="38" t="s">
        <v>44</v>
      </c>
      <c r="E52" s="38">
        <v>291919.87</v>
      </c>
      <c r="F52" s="38" t="s">
        <v>44</v>
      </c>
      <c r="G52" s="119"/>
    </row>
    <row r="53" spans="1:7" ht="35.25" thickBot="1">
      <c r="A53" s="35" t="s">
        <v>104</v>
      </c>
      <c r="B53" s="36" t="s">
        <v>31</v>
      </c>
      <c r="C53" s="37" t="s">
        <v>105</v>
      </c>
      <c r="D53" s="38">
        <v>1284144.04</v>
      </c>
      <c r="E53" s="38">
        <v>985387.35</v>
      </c>
      <c r="F53" s="38">
        <v>298756.69</v>
      </c>
      <c r="G53" s="119">
        <f t="shared" si="0"/>
        <v>0.76734954904280051</v>
      </c>
    </row>
    <row r="54" spans="1:7" ht="69" thickBot="1">
      <c r="A54" s="35" t="s">
        <v>106</v>
      </c>
      <c r="B54" s="36" t="s">
        <v>31</v>
      </c>
      <c r="C54" s="37" t="s">
        <v>107</v>
      </c>
      <c r="D54" s="38">
        <v>984144.04</v>
      </c>
      <c r="E54" s="38">
        <v>878268.47</v>
      </c>
      <c r="F54" s="38">
        <v>105875.57</v>
      </c>
      <c r="G54" s="119">
        <f t="shared" si="0"/>
        <v>0.89241862400548599</v>
      </c>
    </row>
    <row r="55" spans="1:7" ht="57.75" thickBot="1">
      <c r="A55" s="35" t="s">
        <v>108</v>
      </c>
      <c r="B55" s="36" t="s">
        <v>31</v>
      </c>
      <c r="C55" s="37" t="s">
        <v>109</v>
      </c>
      <c r="D55" s="38">
        <v>900000</v>
      </c>
      <c r="E55" s="38">
        <v>850220.75</v>
      </c>
      <c r="F55" s="38">
        <v>49779.25</v>
      </c>
      <c r="G55" s="119">
        <f t="shared" si="0"/>
        <v>0.94468972222222225</v>
      </c>
    </row>
    <row r="56" spans="1:7" ht="80.25" thickBot="1">
      <c r="A56" s="35" t="s">
        <v>110</v>
      </c>
      <c r="B56" s="36" t="s">
        <v>31</v>
      </c>
      <c r="C56" s="37" t="s">
        <v>111</v>
      </c>
      <c r="D56" s="38">
        <v>900000</v>
      </c>
      <c r="E56" s="38">
        <v>850220.75</v>
      </c>
      <c r="F56" s="38">
        <v>49779.25</v>
      </c>
      <c r="G56" s="119">
        <f t="shared" si="0"/>
        <v>0.94468972222222225</v>
      </c>
    </row>
    <row r="57" spans="1:7" ht="35.25" thickBot="1">
      <c r="A57" s="35" t="s">
        <v>112</v>
      </c>
      <c r="B57" s="36" t="s">
        <v>31</v>
      </c>
      <c r="C57" s="37" t="s">
        <v>113</v>
      </c>
      <c r="D57" s="38">
        <v>84144.04</v>
      </c>
      <c r="E57" s="38">
        <v>28047.72</v>
      </c>
      <c r="F57" s="38">
        <v>56096.32</v>
      </c>
      <c r="G57" s="119">
        <f t="shared" si="0"/>
        <v>0.33332984724764825</v>
      </c>
    </row>
    <row r="58" spans="1:7" ht="35.25" thickBot="1">
      <c r="A58" s="35" t="s">
        <v>114</v>
      </c>
      <c r="B58" s="36" t="s">
        <v>31</v>
      </c>
      <c r="C58" s="37" t="s">
        <v>115</v>
      </c>
      <c r="D58" s="38">
        <v>84144.04</v>
      </c>
      <c r="E58" s="38">
        <v>28047.72</v>
      </c>
      <c r="F58" s="38">
        <v>56096.32</v>
      </c>
      <c r="G58" s="119">
        <f t="shared" si="0"/>
        <v>0.33332984724764825</v>
      </c>
    </row>
    <row r="59" spans="1:7" ht="69" thickBot="1">
      <c r="A59" s="35" t="s">
        <v>116</v>
      </c>
      <c r="B59" s="36" t="s">
        <v>31</v>
      </c>
      <c r="C59" s="37" t="s">
        <v>117</v>
      </c>
      <c r="D59" s="38">
        <v>300000</v>
      </c>
      <c r="E59" s="38">
        <v>107118.88</v>
      </c>
      <c r="F59" s="38">
        <v>192881.12</v>
      </c>
      <c r="G59" s="119">
        <f t="shared" si="0"/>
        <v>0.35706293333333333</v>
      </c>
    </row>
    <row r="60" spans="1:7" ht="69" thickBot="1">
      <c r="A60" s="35" t="s">
        <v>118</v>
      </c>
      <c r="B60" s="36" t="s">
        <v>31</v>
      </c>
      <c r="C60" s="37" t="s">
        <v>119</v>
      </c>
      <c r="D60" s="38">
        <v>300000</v>
      </c>
      <c r="E60" s="38">
        <v>107118.88</v>
      </c>
      <c r="F60" s="38">
        <v>192881.12</v>
      </c>
      <c r="G60" s="119">
        <f t="shared" si="0"/>
        <v>0.35706293333333333</v>
      </c>
    </row>
    <row r="61" spans="1:7" ht="69" thickBot="1">
      <c r="A61" s="35" t="s">
        <v>120</v>
      </c>
      <c r="B61" s="36" t="s">
        <v>31</v>
      </c>
      <c r="C61" s="37" t="s">
        <v>121</v>
      </c>
      <c r="D61" s="38">
        <v>300000</v>
      </c>
      <c r="E61" s="38">
        <v>107118.88</v>
      </c>
      <c r="F61" s="38">
        <v>192881.12</v>
      </c>
      <c r="G61" s="119">
        <f t="shared" si="0"/>
        <v>0.35706293333333333</v>
      </c>
    </row>
    <row r="62" spans="1:7" ht="24" thickBot="1">
      <c r="A62" s="35" t="s">
        <v>122</v>
      </c>
      <c r="B62" s="36" t="s">
        <v>31</v>
      </c>
      <c r="C62" s="37" t="s">
        <v>123</v>
      </c>
      <c r="D62" s="38">
        <v>50000</v>
      </c>
      <c r="E62" s="38">
        <v>20971.080000000002</v>
      </c>
      <c r="F62" s="38">
        <v>29028.92</v>
      </c>
      <c r="G62" s="119">
        <f t="shared" si="0"/>
        <v>0.41942160000000006</v>
      </c>
    </row>
    <row r="63" spans="1:7" ht="15.75" thickBot="1">
      <c r="A63" s="35" t="s">
        <v>124</v>
      </c>
      <c r="B63" s="36" t="s">
        <v>31</v>
      </c>
      <c r="C63" s="37" t="s">
        <v>125</v>
      </c>
      <c r="D63" s="38">
        <v>50000</v>
      </c>
      <c r="E63" s="38">
        <v>20971.080000000002</v>
      </c>
      <c r="F63" s="38">
        <v>29028.92</v>
      </c>
      <c r="G63" s="119">
        <f t="shared" si="0"/>
        <v>0.41942160000000006</v>
      </c>
    </row>
    <row r="64" spans="1:7" ht="24" thickBot="1">
      <c r="A64" s="35" t="s">
        <v>126</v>
      </c>
      <c r="B64" s="36" t="s">
        <v>31</v>
      </c>
      <c r="C64" s="37" t="s">
        <v>127</v>
      </c>
      <c r="D64" s="38">
        <v>50000</v>
      </c>
      <c r="E64" s="38" t="s">
        <v>44</v>
      </c>
      <c r="F64" s="38">
        <v>50000</v>
      </c>
      <c r="G64" s="119"/>
    </row>
    <row r="65" spans="1:7" ht="35.25" thickBot="1">
      <c r="A65" s="35" t="s">
        <v>128</v>
      </c>
      <c r="B65" s="36" t="s">
        <v>31</v>
      </c>
      <c r="C65" s="37" t="s">
        <v>129</v>
      </c>
      <c r="D65" s="38">
        <v>50000</v>
      </c>
      <c r="E65" s="38" t="s">
        <v>44</v>
      </c>
      <c r="F65" s="38">
        <v>50000</v>
      </c>
      <c r="G65" s="119"/>
    </row>
    <row r="66" spans="1:7" ht="15.75" thickBot="1">
      <c r="A66" s="35" t="s">
        <v>130</v>
      </c>
      <c r="B66" s="36" t="s">
        <v>31</v>
      </c>
      <c r="C66" s="37" t="s">
        <v>131</v>
      </c>
      <c r="D66" s="38" t="s">
        <v>44</v>
      </c>
      <c r="E66" s="38">
        <v>20971.080000000002</v>
      </c>
      <c r="F66" s="38" t="s">
        <v>44</v>
      </c>
      <c r="G66" s="119"/>
    </row>
    <row r="67" spans="1:7" ht="24" thickBot="1">
      <c r="A67" s="35" t="s">
        <v>132</v>
      </c>
      <c r="B67" s="36" t="s">
        <v>31</v>
      </c>
      <c r="C67" s="37" t="s">
        <v>133</v>
      </c>
      <c r="D67" s="38" t="s">
        <v>44</v>
      </c>
      <c r="E67" s="38">
        <v>20971.080000000002</v>
      </c>
      <c r="F67" s="38" t="s">
        <v>44</v>
      </c>
      <c r="G67" s="119"/>
    </row>
    <row r="68" spans="1:7" ht="15.75" thickBot="1">
      <c r="A68" s="35" t="s">
        <v>134</v>
      </c>
      <c r="B68" s="36" t="s">
        <v>31</v>
      </c>
      <c r="C68" s="37" t="s">
        <v>135</v>
      </c>
      <c r="D68" s="38">
        <v>3000</v>
      </c>
      <c r="E68" s="38" t="s">
        <v>44</v>
      </c>
      <c r="F68" s="38">
        <v>3000</v>
      </c>
      <c r="G68" s="119"/>
    </row>
    <row r="69" spans="1:7" ht="35.25" thickBot="1">
      <c r="A69" s="35" t="s">
        <v>136</v>
      </c>
      <c r="B69" s="36" t="s">
        <v>31</v>
      </c>
      <c r="C69" s="37" t="s">
        <v>137</v>
      </c>
      <c r="D69" s="38">
        <v>3000</v>
      </c>
      <c r="E69" s="38" t="s">
        <v>44</v>
      </c>
      <c r="F69" s="38">
        <v>3000</v>
      </c>
      <c r="G69" s="119"/>
    </row>
    <row r="70" spans="1:7" ht="46.5" thickBot="1">
      <c r="A70" s="35" t="s">
        <v>138</v>
      </c>
      <c r="B70" s="36" t="s">
        <v>31</v>
      </c>
      <c r="C70" s="37" t="s">
        <v>139</v>
      </c>
      <c r="D70" s="38">
        <v>3000</v>
      </c>
      <c r="E70" s="38" t="s">
        <v>44</v>
      </c>
      <c r="F70" s="38">
        <v>3000</v>
      </c>
      <c r="G70" s="119"/>
    </row>
    <row r="71" spans="1:7" ht="15.75" thickBot="1">
      <c r="A71" s="35" t="s">
        <v>140</v>
      </c>
      <c r="B71" s="36" t="s">
        <v>31</v>
      </c>
      <c r="C71" s="37" t="s">
        <v>141</v>
      </c>
      <c r="D71" s="38" t="s">
        <v>44</v>
      </c>
      <c r="E71" s="38">
        <v>2811758.4</v>
      </c>
      <c r="F71" s="38" t="s">
        <v>44</v>
      </c>
      <c r="G71" s="119"/>
    </row>
    <row r="72" spans="1:7" ht="15.75" thickBot="1">
      <c r="A72" s="35" t="s">
        <v>142</v>
      </c>
      <c r="B72" s="36" t="s">
        <v>31</v>
      </c>
      <c r="C72" s="37" t="s">
        <v>143</v>
      </c>
      <c r="D72" s="38" t="s">
        <v>44</v>
      </c>
      <c r="E72" s="38">
        <v>2811758.4</v>
      </c>
      <c r="F72" s="38" t="s">
        <v>44</v>
      </c>
      <c r="G72" s="119"/>
    </row>
    <row r="73" spans="1:7" ht="24" thickBot="1">
      <c r="A73" s="35" t="s">
        <v>144</v>
      </c>
      <c r="B73" s="36" t="s">
        <v>31</v>
      </c>
      <c r="C73" s="37" t="s">
        <v>145</v>
      </c>
      <c r="D73" s="38" t="s">
        <v>44</v>
      </c>
      <c r="E73" s="38">
        <v>2811758.4</v>
      </c>
      <c r="F73" s="38" t="s">
        <v>44</v>
      </c>
      <c r="G73" s="119"/>
    </row>
    <row r="74" spans="1:7" ht="15.75" thickBot="1">
      <c r="A74" s="35" t="s">
        <v>146</v>
      </c>
      <c r="B74" s="36" t="s">
        <v>31</v>
      </c>
      <c r="C74" s="37" t="s">
        <v>147</v>
      </c>
      <c r="D74" s="38">
        <v>12003320</v>
      </c>
      <c r="E74" s="38">
        <v>5994623.9299999997</v>
      </c>
      <c r="F74" s="38">
        <v>6008696.0700000003</v>
      </c>
      <c r="G74" s="119">
        <f t="shared" si="0"/>
        <v>0.49941382300896747</v>
      </c>
    </row>
    <row r="75" spans="1:7" ht="35.25" thickBot="1">
      <c r="A75" s="35" t="s">
        <v>148</v>
      </c>
      <c r="B75" s="36" t="s">
        <v>31</v>
      </c>
      <c r="C75" s="37" t="s">
        <v>149</v>
      </c>
      <c r="D75" s="38">
        <v>11973320</v>
      </c>
      <c r="E75" s="38">
        <v>5986590</v>
      </c>
      <c r="F75" s="38">
        <v>5986730</v>
      </c>
      <c r="G75" s="119">
        <f t="shared" si="0"/>
        <v>0.49999415366832256</v>
      </c>
    </row>
    <row r="76" spans="1:7" ht="24" thickBot="1">
      <c r="A76" s="35" t="s">
        <v>150</v>
      </c>
      <c r="B76" s="36" t="s">
        <v>31</v>
      </c>
      <c r="C76" s="37" t="s">
        <v>151</v>
      </c>
      <c r="D76" s="38">
        <v>9038200</v>
      </c>
      <c r="E76" s="38">
        <v>5297660</v>
      </c>
      <c r="F76" s="38">
        <v>3740540</v>
      </c>
      <c r="G76" s="119">
        <f t="shared" si="0"/>
        <v>0.5861410457834525</v>
      </c>
    </row>
    <row r="77" spans="1:7" ht="35.25" thickBot="1">
      <c r="A77" s="35" t="s">
        <v>152</v>
      </c>
      <c r="B77" s="36" t="s">
        <v>31</v>
      </c>
      <c r="C77" s="37" t="s">
        <v>153</v>
      </c>
      <c r="D77" s="38">
        <v>9038200</v>
      </c>
      <c r="E77" s="38">
        <v>5297660</v>
      </c>
      <c r="F77" s="38">
        <v>3740540</v>
      </c>
      <c r="G77" s="119">
        <f t="shared" si="0"/>
        <v>0.5861410457834525</v>
      </c>
    </row>
    <row r="78" spans="1:7" ht="35.25" thickBot="1">
      <c r="A78" s="35" t="s">
        <v>154</v>
      </c>
      <c r="B78" s="36" t="s">
        <v>31</v>
      </c>
      <c r="C78" s="37" t="s">
        <v>155</v>
      </c>
      <c r="D78" s="38">
        <v>9038200</v>
      </c>
      <c r="E78" s="38">
        <v>5297660</v>
      </c>
      <c r="F78" s="38">
        <v>3740540</v>
      </c>
      <c r="G78" s="119">
        <f t="shared" si="0"/>
        <v>0.5861410457834525</v>
      </c>
    </row>
    <row r="79" spans="1:7" ht="24" thickBot="1">
      <c r="A79" s="35" t="s">
        <v>156</v>
      </c>
      <c r="B79" s="36" t="s">
        <v>31</v>
      </c>
      <c r="C79" s="37" t="s">
        <v>157</v>
      </c>
      <c r="D79" s="38">
        <v>2646100</v>
      </c>
      <c r="E79" s="38">
        <v>542660</v>
      </c>
      <c r="F79" s="38">
        <v>2103440</v>
      </c>
      <c r="G79" s="119">
        <f t="shared" si="0"/>
        <v>0.2050791731227089</v>
      </c>
    </row>
    <row r="80" spans="1:7" ht="15.75" thickBot="1">
      <c r="A80" s="35" t="s">
        <v>158</v>
      </c>
      <c r="B80" s="36" t="s">
        <v>31</v>
      </c>
      <c r="C80" s="37" t="s">
        <v>159</v>
      </c>
      <c r="D80" s="38">
        <v>2646100</v>
      </c>
      <c r="E80" s="38">
        <v>542660</v>
      </c>
      <c r="F80" s="38">
        <v>2103440</v>
      </c>
      <c r="G80" s="119">
        <f t="shared" si="0"/>
        <v>0.2050791731227089</v>
      </c>
    </row>
    <row r="81" spans="1:7" ht="15.75" thickBot="1">
      <c r="A81" s="35" t="s">
        <v>160</v>
      </c>
      <c r="B81" s="36" t="s">
        <v>31</v>
      </c>
      <c r="C81" s="37" t="s">
        <v>161</v>
      </c>
      <c r="D81" s="38">
        <v>2646100</v>
      </c>
      <c r="E81" s="38">
        <v>542660</v>
      </c>
      <c r="F81" s="38">
        <v>2103440</v>
      </c>
      <c r="G81" s="119">
        <f t="shared" ref="G81:G96" si="1">E81/D81</f>
        <v>0.2050791731227089</v>
      </c>
    </row>
    <row r="82" spans="1:7" ht="24" thickBot="1">
      <c r="A82" s="35" t="s">
        <v>162</v>
      </c>
      <c r="B82" s="36" t="s">
        <v>31</v>
      </c>
      <c r="C82" s="37" t="s">
        <v>163</v>
      </c>
      <c r="D82" s="38">
        <v>289020</v>
      </c>
      <c r="E82" s="38">
        <v>146270</v>
      </c>
      <c r="F82" s="38">
        <v>142750</v>
      </c>
      <c r="G82" s="119">
        <f t="shared" si="1"/>
        <v>0.50608954397619543</v>
      </c>
    </row>
    <row r="83" spans="1:7" ht="35.25" thickBot="1">
      <c r="A83" s="35" t="s">
        <v>164</v>
      </c>
      <c r="B83" s="36" t="s">
        <v>31</v>
      </c>
      <c r="C83" s="37" t="s">
        <v>165</v>
      </c>
      <c r="D83" s="38">
        <v>3520</v>
      </c>
      <c r="E83" s="38">
        <v>3520</v>
      </c>
      <c r="F83" s="38" t="s">
        <v>44</v>
      </c>
      <c r="G83" s="119">
        <f t="shared" si="1"/>
        <v>1</v>
      </c>
    </row>
    <row r="84" spans="1:7" ht="35.25" thickBot="1">
      <c r="A84" s="35" t="s">
        <v>166</v>
      </c>
      <c r="B84" s="36" t="s">
        <v>31</v>
      </c>
      <c r="C84" s="37" t="s">
        <v>167</v>
      </c>
      <c r="D84" s="38">
        <v>3520</v>
      </c>
      <c r="E84" s="38">
        <v>3520</v>
      </c>
      <c r="F84" s="38" t="s">
        <v>44</v>
      </c>
      <c r="G84" s="119">
        <f t="shared" si="1"/>
        <v>1</v>
      </c>
    </row>
    <row r="85" spans="1:7" ht="35.25" thickBot="1">
      <c r="A85" s="35" t="s">
        <v>168</v>
      </c>
      <c r="B85" s="36" t="s">
        <v>31</v>
      </c>
      <c r="C85" s="37" t="s">
        <v>169</v>
      </c>
      <c r="D85" s="38">
        <v>285500</v>
      </c>
      <c r="E85" s="38">
        <v>142750</v>
      </c>
      <c r="F85" s="38">
        <v>142750</v>
      </c>
      <c r="G85" s="119">
        <f t="shared" si="1"/>
        <v>0.5</v>
      </c>
    </row>
    <row r="86" spans="1:7" ht="46.5" thickBot="1">
      <c r="A86" s="35" t="s">
        <v>170</v>
      </c>
      <c r="B86" s="36" t="s">
        <v>31</v>
      </c>
      <c r="C86" s="37" t="s">
        <v>171</v>
      </c>
      <c r="D86" s="38">
        <v>285500</v>
      </c>
      <c r="E86" s="38">
        <v>142750</v>
      </c>
      <c r="F86" s="38">
        <v>142750</v>
      </c>
      <c r="G86" s="119">
        <f t="shared" si="1"/>
        <v>0.5</v>
      </c>
    </row>
    <row r="87" spans="1:7" ht="15.75" thickBot="1">
      <c r="A87" s="35" t="s">
        <v>172</v>
      </c>
      <c r="B87" s="36" t="s">
        <v>31</v>
      </c>
      <c r="C87" s="37" t="s">
        <v>173</v>
      </c>
      <c r="D87" s="38">
        <v>30000</v>
      </c>
      <c r="E87" s="38">
        <v>80000</v>
      </c>
      <c r="F87" s="38" t="s">
        <v>44</v>
      </c>
      <c r="G87" s="119">
        <f t="shared" si="1"/>
        <v>2.6666666666666665</v>
      </c>
    </row>
    <row r="88" spans="1:7" ht="24" thickBot="1">
      <c r="A88" s="35" t="s">
        <v>174</v>
      </c>
      <c r="B88" s="36" t="s">
        <v>31</v>
      </c>
      <c r="C88" s="37" t="s">
        <v>175</v>
      </c>
      <c r="D88" s="38">
        <v>30000</v>
      </c>
      <c r="E88" s="38">
        <v>80000</v>
      </c>
      <c r="F88" s="38" t="s">
        <v>44</v>
      </c>
      <c r="G88" s="119">
        <f t="shared" si="1"/>
        <v>2.6666666666666665</v>
      </c>
    </row>
    <row r="89" spans="1:7" ht="24" thickBot="1">
      <c r="A89" s="35" t="s">
        <v>174</v>
      </c>
      <c r="B89" s="36" t="s">
        <v>31</v>
      </c>
      <c r="C89" s="37" t="s">
        <v>176</v>
      </c>
      <c r="D89" s="38">
        <v>30000</v>
      </c>
      <c r="E89" s="38">
        <v>80000</v>
      </c>
      <c r="F89" s="38" t="s">
        <v>44</v>
      </c>
      <c r="G89" s="119">
        <f t="shared" si="1"/>
        <v>2.6666666666666665</v>
      </c>
    </row>
    <row r="90" spans="1:7" ht="57.75" thickBot="1">
      <c r="A90" s="35" t="s">
        <v>177</v>
      </c>
      <c r="B90" s="36" t="s">
        <v>31</v>
      </c>
      <c r="C90" s="37" t="s">
        <v>178</v>
      </c>
      <c r="D90" s="38" t="s">
        <v>44</v>
      </c>
      <c r="E90" s="38">
        <v>110116.02</v>
      </c>
      <c r="F90" s="38" t="s">
        <v>44</v>
      </c>
      <c r="G90" s="119"/>
    </row>
    <row r="91" spans="1:7" ht="69" thickBot="1">
      <c r="A91" s="35" t="s">
        <v>179</v>
      </c>
      <c r="B91" s="36" t="s">
        <v>31</v>
      </c>
      <c r="C91" s="37" t="s">
        <v>180</v>
      </c>
      <c r="D91" s="38" t="s">
        <v>44</v>
      </c>
      <c r="E91" s="38">
        <v>110116.02</v>
      </c>
      <c r="F91" s="38" t="s">
        <v>44</v>
      </c>
      <c r="G91" s="119"/>
    </row>
    <row r="92" spans="1:7" ht="69" thickBot="1">
      <c r="A92" s="35" t="s">
        <v>181</v>
      </c>
      <c r="B92" s="36" t="s">
        <v>31</v>
      </c>
      <c r="C92" s="37" t="s">
        <v>182</v>
      </c>
      <c r="D92" s="38" t="s">
        <v>44</v>
      </c>
      <c r="E92" s="38">
        <v>110116.02</v>
      </c>
      <c r="F92" s="38" t="s">
        <v>44</v>
      </c>
      <c r="G92" s="119"/>
    </row>
    <row r="93" spans="1:7" ht="46.5" thickBot="1">
      <c r="A93" s="35" t="s">
        <v>183</v>
      </c>
      <c r="B93" s="36" t="s">
        <v>31</v>
      </c>
      <c r="C93" s="37" t="s">
        <v>184</v>
      </c>
      <c r="D93" s="38" t="s">
        <v>44</v>
      </c>
      <c r="E93" s="38">
        <v>110116.02</v>
      </c>
      <c r="F93" s="38" t="s">
        <v>44</v>
      </c>
      <c r="G93" s="119"/>
    </row>
    <row r="94" spans="1:7" ht="46.5" thickBot="1">
      <c r="A94" s="35" t="s">
        <v>185</v>
      </c>
      <c r="B94" s="36" t="s">
        <v>31</v>
      </c>
      <c r="C94" s="37" t="s">
        <v>186</v>
      </c>
      <c r="D94" s="38" t="s">
        <v>44</v>
      </c>
      <c r="E94" s="38">
        <v>-182082.09</v>
      </c>
      <c r="F94" s="38" t="s">
        <v>44</v>
      </c>
      <c r="G94" s="119"/>
    </row>
    <row r="95" spans="1:7" ht="35.25" thickBot="1">
      <c r="A95" s="35" t="s">
        <v>187</v>
      </c>
      <c r="B95" s="36" t="s">
        <v>31</v>
      </c>
      <c r="C95" s="37" t="s">
        <v>188</v>
      </c>
      <c r="D95" s="38" t="s">
        <v>44</v>
      </c>
      <c r="E95" s="38">
        <v>-182082.09</v>
      </c>
      <c r="F95" s="38" t="s">
        <v>44</v>
      </c>
      <c r="G95" s="119"/>
    </row>
    <row r="96" spans="1:7" ht="34.5">
      <c r="A96" s="35" t="s">
        <v>189</v>
      </c>
      <c r="B96" s="36" t="s">
        <v>31</v>
      </c>
      <c r="C96" s="37" t="s">
        <v>190</v>
      </c>
      <c r="D96" s="38" t="s">
        <v>44</v>
      </c>
      <c r="E96" s="38">
        <v>-182082.09</v>
      </c>
      <c r="F96" s="38" t="s">
        <v>44</v>
      </c>
      <c r="G96" s="119"/>
    </row>
    <row r="97" spans="1:7" ht="15" customHeight="1">
      <c r="A97" s="11"/>
      <c r="B97" s="11"/>
      <c r="C97" s="11"/>
      <c r="D97" s="11"/>
      <c r="E97" s="11"/>
      <c r="F97" s="11"/>
      <c r="G97" s="11"/>
    </row>
  </sheetData>
  <mergeCells count="11">
    <mergeCell ref="G12:G14"/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8"/>
  <sheetViews>
    <sheetView zoomScaleNormal="100" zoomScaleSheetLayoutView="100" workbookViewId="0">
      <selection activeCell="D15" sqref="D15"/>
    </sheetView>
  </sheetViews>
  <sheetFormatPr defaultColWidth="9.140625" defaultRowHeight="15"/>
  <cols>
    <col min="1" max="1" width="45.140625" style="1" customWidth="1"/>
    <col min="2" max="2" width="9.5703125" style="1" customWidth="1"/>
    <col min="3" max="3" width="23.7109375" style="1" customWidth="1"/>
    <col min="4" max="6" width="13" style="1" customWidth="1"/>
    <col min="7" max="7" width="11.7109375" style="1" customWidth="1"/>
    <col min="8" max="16384" width="9.140625" style="1"/>
  </cols>
  <sheetData>
    <row r="1" spans="1:7" ht="14.1" customHeight="1">
      <c r="A1" s="107" t="s">
        <v>191</v>
      </c>
      <c r="B1" s="107"/>
      <c r="C1" s="107"/>
      <c r="D1" s="107"/>
      <c r="E1" s="107"/>
      <c r="F1" s="39" t="s">
        <v>192</v>
      </c>
    </row>
    <row r="2" spans="1:7" ht="14.1" customHeight="1">
      <c r="A2" s="23"/>
      <c r="B2" s="23"/>
      <c r="C2" s="23"/>
      <c r="D2" s="23"/>
      <c r="E2" s="23"/>
      <c r="F2" s="23"/>
      <c r="G2" s="106"/>
    </row>
    <row r="3" spans="1:7" ht="12" customHeight="1">
      <c r="A3" s="111" t="s">
        <v>21</v>
      </c>
      <c r="B3" s="111" t="s">
        <v>22</v>
      </c>
      <c r="C3" s="111" t="s">
        <v>193</v>
      </c>
      <c r="D3" s="112" t="s">
        <v>24</v>
      </c>
      <c r="E3" s="112" t="s">
        <v>25</v>
      </c>
      <c r="F3" s="111" t="s">
        <v>26</v>
      </c>
      <c r="G3" s="112" t="s">
        <v>599</v>
      </c>
    </row>
    <row r="4" spans="1:7" ht="12" customHeight="1">
      <c r="A4" s="111"/>
      <c r="B4" s="111"/>
      <c r="C4" s="111"/>
      <c r="D4" s="112"/>
      <c r="E4" s="112"/>
      <c r="F4" s="111"/>
      <c r="G4" s="112"/>
    </row>
    <row r="5" spans="1:7" ht="11.1" customHeight="1">
      <c r="A5" s="111"/>
      <c r="B5" s="111"/>
      <c r="C5" s="111"/>
      <c r="D5" s="112"/>
      <c r="E5" s="112"/>
      <c r="F5" s="111"/>
      <c r="G5" s="112"/>
    </row>
    <row r="6" spans="1:7" ht="12" customHeight="1" thickBot="1">
      <c r="A6" s="24">
        <v>1</v>
      </c>
      <c r="B6" s="25">
        <v>2</v>
      </c>
      <c r="C6" s="40">
        <v>3</v>
      </c>
      <c r="D6" s="41" t="s">
        <v>27</v>
      </c>
      <c r="E6" s="41" t="s">
        <v>28</v>
      </c>
      <c r="F6" s="41" t="s">
        <v>29</v>
      </c>
      <c r="G6" s="41" t="s">
        <v>600</v>
      </c>
    </row>
    <row r="7" spans="1:7" ht="16.5" customHeight="1" thickBot="1">
      <c r="A7" s="27" t="s">
        <v>194</v>
      </c>
      <c r="B7" s="42">
        <v>200</v>
      </c>
      <c r="C7" s="29" t="s">
        <v>32</v>
      </c>
      <c r="D7" s="30">
        <v>38213982.880000003</v>
      </c>
      <c r="E7" s="30">
        <v>6576308.8700000001</v>
      </c>
      <c r="F7" s="43">
        <v>31637674.010000002</v>
      </c>
      <c r="G7" s="119">
        <f>E7/D7</f>
        <v>0.17209168933400643</v>
      </c>
    </row>
    <row r="8" spans="1:7" ht="12" customHeight="1" thickBot="1">
      <c r="A8" s="31" t="s">
        <v>33</v>
      </c>
      <c r="B8" s="44"/>
      <c r="C8" s="33"/>
      <c r="D8" s="45"/>
      <c r="E8" s="45"/>
      <c r="F8" s="46"/>
      <c r="G8" s="119"/>
    </row>
    <row r="9" spans="1:7" ht="15.75" thickBot="1">
      <c r="A9" s="47" t="s">
        <v>195</v>
      </c>
      <c r="B9" s="48" t="s">
        <v>196</v>
      </c>
      <c r="C9" s="49" t="s">
        <v>197</v>
      </c>
      <c r="D9" s="50">
        <v>38213982.880000003</v>
      </c>
      <c r="E9" s="50">
        <v>6576308.8700000001</v>
      </c>
      <c r="F9" s="51">
        <v>31637674.010000002</v>
      </c>
      <c r="G9" s="119">
        <f t="shared" ref="G8:G71" si="0">E9/D9</f>
        <v>0.17209168933400643</v>
      </c>
    </row>
    <row r="10" spans="1:7" ht="15.75" thickBot="1">
      <c r="A10" s="47" t="s">
        <v>198</v>
      </c>
      <c r="B10" s="48" t="s">
        <v>196</v>
      </c>
      <c r="C10" s="49" t="s">
        <v>199</v>
      </c>
      <c r="D10" s="50">
        <v>13561478.68</v>
      </c>
      <c r="E10" s="50">
        <v>2901722.93</v>
      </c>
      <c r="F10" s="51">
        <v>10659755.75</v>
      </c>
      <c r="G10" s="119">
        <f t="shared" si="0"/>
        <v>0.21396803390469218</v>
      </c>
    </row>
    <row r="11" spans="1:7" ht="24" thickBot="1">
      <c r="A11" s="47" t="s">
        <v>200</v>
      </c>
      <c r="B11" s="48" t="s">
        <v>196</v>
      </c>
      <c r="C11" s="49" t="s">
        <v>201</v>
      </c>
      <c r="D11" s="50">
        <v>2358698.2999999998</v>
      </c>
      <c r="E11" s="50">
        <v>570025.92000000004</v>
      </c>
      <c r="F11" s="51">
        <v>1788672.38</v>
      </c>
      <c r="G11" s="119">
        <f t="shared" si="0"/>
        <v>0.24166970400580698</v>
      </c>
    </row>
    <row r="12" spans="1:7" ht="15.75" thickBot="1">
      <c r="A12" s="47" t="s">
        <v>202</v>
      </c>
      <c r="B12" s="48" t="s">
        <v>196</v>
      </c>
      <c r="C12" s="49" t="s">
        <v>203</v>
      </c>
      <c r="D12" s="50">
        <v>2358698.2999999998</v>
      </c>
      <c r="E12" s="50">
        <v>570025.92000000004</v>
      </c>
      <c r="F12" s="51">
        <v>1788672.38</v>
      </c>
      <c r="G12" s="119">
        <f t="shared" si="0"/>
        <v>0.24166970400580698</v>
      </c>
    </row>
    <row r="13" spans="1:7" ht="46.5" thickBot="1">
      <c r="A13" s="47" t="s">
        <v>204</v>
      </c>
      <c r="B13" s="48" t="s">
        <v>196</v>
      </c>
      <c r="C13" s="49" t="s">
        <v>205</v>
      </c>
      <c r="D13" s="50">
        <v>2358698.2999999998</v>
      </c>
      <c r="E13" s="50">
        <v>570025.92000000004</v>
      </c>
      <c r="F13" s="51">
        <v>1788672.38</v>
      </c>
      <c r="G13" s="119">
        <f t="shared" si="0"/>
        <v>0.24166970400580698</v>
      </c>
    </row>
    <row r="14" spans="1:7" ht="24" thickBot="1">
      <c r="A14" s="47" t="s">
        <v>206</v>
      </c>
      <c r="B14" s="48" t="s">
        <v>196</v>
      </c>
      <c r="C14" s="49" t="s">
        <v>207</v>
      </c>
      <c r="D14" s="50">
        <v>2358698.2999999998</v>
      </c>
      <c r="E14" s="50">
        <v>570025.92000000004</v>
      </c>
      <c r="F14" s="51">
        <v>1788672.38</v>
      </c>
      <c r="G14" s="119">
        <f t="shared" si="0"/>
        <v>0.24166970400580698</v>
      </c>
    </row>
    <row r="15" spans="1:7" ht="24" thickBot="1">
      <c r="A15" s="47" t="s">
        <v>208</v>
      </c>
      <c r="B15" s="48" t="s">
        <v>196</v>
      </c>
      <c r="C15" s="49" t="s">
        <v>209</v>
      </c>
      <c r="D15" s="50">
        <v>1813915.75</v>
      </c>
      <c r="E15" s="50">
        <v>457118.02</v>
      </c>
      <c r="F15" s="51">
        <v>1356797.73</v>
      </c>
      <c r="G15" s="119">
        <f t="shared" si="0"/>
        <v>0.25200620260340095</v>
      </c>
    </row>
    <row r="16" spans="1:7" ht="35.25" thickBot="1">
      <c r="A16" s="47" t="s">
        <v>210</v>
      </c>
      <c r="B16" s="48" t="s">
        <v>196</v>
      </c>
      <c r="C16" s="49" t="s">
        <v>211</v>
      </c>
      <c r="D16" s="50">
        <v>544782.55000000005</v>
      </c>
      <c r="E16" s="50">
        <v>112907.9</v>
      </c>
      <c r="F16" s="51">
        <v>431874.65</v>
      </c>
      <c r="G16" s="119">
        <f t="shared" si="0"/>
        <v>0.20725315082136897</v>
      </c>
    </row>
    <row r="17" spans="1:7" ht="35.25" thickBot="1">
      <c r="A17" s="47" t="s">
        <v>212</v>
      </c>
      <c r="B17" s="48" t="s">
        <v>196</v>
      </c>
      <c r="C17" s="49" t="s">
        <v>213</v>
      </c>
      <c r="D17" s="50">
        <v>23727.9</v>
      </c>
      <c r="E17" s="50" t="s">
        <v>44</v>
      </c>
      <c r="F17" s="51">
        <v>23727.9</v>
      </c>
      <c r="G17" s="119"/>
    </row>
    <row r="18" spans="1:7" ht="15.75" thickBot="1">
      <c r="A18" s="47" t="s">
        <v>202</v>
      </c>
      <c r="B18" s="48" t="s">
        <v>196</v>
      </c>
      <c r="C18" s="49" t="s">
        <v>214</v>
      </c>
      <c r="D18" s="50">
        <v>23727.9</v>
      </c>
      <c r="E18" s="50" t="s">
        <v>44</v>
      </c>
      <c r="F18" s="51">
        <v>23727.9</v>
      </c>
      <c r="G18" s="119"/>
    </row>
    <row r="19" spans="1:7" ht="24" thickBot="1">
      <c r="A19" s="47" t="s">
        <v>215</v>
      </c>
      <c r="B19" s="48" t="s">
        <v>196</v>
      </c>
      <c r="C19" s="49" t="s">
        <v>216</v>
      </c>
      <c r="D19" s="50">
        <v>17500</v>
      </c>
      <c r="E19" s="50" t="s">
        <v>44</v>
      </c>
      <c r="F19" s="51">
        <v>17500</v>
      </c>
      <c r="G19" s="119"/>
    </row>
    <row r="20" spans="1:7" ht="24" thickBot="1">
      <c r="A20" s="47" t="s">
        <v>217</v>
      </c>
      <c r="B20" s="48" t="s">
        <v>196</v>
      </c>
      <c r="C20" s="49" t="s">
        <v>218</v>
      </c>
      <c r="D20" s="50">
        <v>17500</v>
      </c>
      <c r="E20" s="50" t="s">
        <v>44</v>
      </c>
      <c r="F20" s="51">
        <v>17500</v>
      </c>
      <c r="G20" s="119"/>
    </row>
    <row r="21" spans="1:7" ht="15.75" thickBot="1">
      <c r="A21" s="47" t="s">
        <v>219</v>
      </c>
      <c r="B21" s="48" t="s">
        <v>196</v>
      </c>
      <c r="C21" s="49" t="s">
        <v>220</v>
      </c>
      <c r="D21" s="50">
        <v>17500</v>
      </c>
      <c r="E21" s="50" t="s">
        <v>44</v>
      </c>
      <c r="F21" s="51">
        <v>17500</v>
      </c>
      <c r="G21" s="119"/>
    </row>
    <row r="22" spans="1:7" ht="15.75" thickBot="1">
      <c r="A22" s="47" t="s">
        <v>221</v>
      </c>
      <c r="B22" s="48" t="s">
        <v>196</v>
      </c>
      <c r="C22" s="49" t="s">
        <v>222</v>
      </c>
      <c r="D22" s="50">
        <v>6227.9</v>
      </c>
      <c r="E22" s="50" t="s">
        <v>44</v>
      </c>
      <c r="F22" s="51">
        <v>6227.9</v>
      </c>
      <c r="G22" s="119"/>
    </row>
    <row r="23" spans="1:7" ht="15.75" thickBot="1">
      <c r="A23" s="47" t="s">
        <v>223</v>
      </c>
      <c r="B23" s="48" t="s">
        <v>196</v>
      </c>
      <c r="C23" s="49" t="s">
        <v>224</v>
      </c>
      <c r="D23" s="50">
        <v>6227.9</v>
      </c>
      <c r="E23" s="50" t="s">
        <v>44</v>
      </c>
      <c r="F23" s="51">
        <v>6227.9</v>
      </c>
      <c r="G23" s="119"/>
    </row>
    <row r="24" spans="1:7" ht="15.75" thickBot="1">
      <c r="A24" s="47" t="s">
        <v>225</v>
      </c>
      <c r="B24" s="48" t="s">
        <v>196</v>
      </c>
      <c r="C24" s="49" t="s">
        <v>226</v>
      </c>
      <c r="D24" s="50">
        <v>6227.9</v>
      </c>
      <c r="E24" s="50" t="s">
        <v>44</v>
      </c>
      <c r="F24" s="51">
        <v>6227.9</v>
      </c>
      <c r="G24" s="119"/>
    </row>
    <row r="25" spans="1:7" ht="35.25" thickBot="1">
      <c r="A25" s="47" t="s">
        <v>227</v>
      </c>
      <c r="B25" s="48" t="s">
        <v>196</v>
      </c>
      <c r="C25" s="49" t="s">
        <v>228</v>
      </c>
      <c r="D25" s="50">
        <v>10338018.619999999</v>
      </c>
      <c r="E25" s="50">
        <v>1956811.86</v>
      </c>
      <c r="F25" s="51">
        <v>8381206.7599999998</v>
      </c>
      <c r="G25" s="119">
        <f t="shared" si="0"/>
        <v>0.18928306592661179</v>
      </c>
    </row>
    <row r="26" spans="1:7" ht="15.75" thickBot="1">
      <c r="A26" s="47" t="s">
        <v>202</v>
      </c>
      <c r="B26" s="48" t="s">
        <v>196</v>
      </c>
      <c r="C26" s="49" t="s">
        <v>229</v>
      </c>
      <c r="D26" s="50">
        <v>10260507.07</v>
      </c>
      <c r="E26" s="50">
        <v>1919816.08</v>
      </c>
      <c r="F26" s="51">
        <v>8340690.9900000002</v>
      </c>
      <c r="G26" s="119">
        <f t="shared" si="0"/>
        <v>0.18710732977449232</v>
      </c>
    </row>
    <row r="27" spans="1:7" ht="46.5" thickBot="1">
      <c r="A27" s="47" t="s">
        <v>204</v>
      </c>
      <c r="B27" s="48" t="s">
        <v>196</v>
      </c>
      <c r="C27" s="49" t="s">
        <v>230</v>
      </c>
      <c r="D27" s="50">
        <v>8817459.8300000001</v>
      </c>
      <c r="E27" s="50">
        <v>1588340.95</v>
      </c>
      <c r="F27" s="51">
        <v>7229118.8799999999</v>
      </c>
      <c r="G27" s="119">
        <f t="shared" si="0"/>
        <v>0.18013588727627919</v>
      </c>
    </row>
    <row r="28" spans="1:7" ht="24" thickBot="1">
      <c r="A28" s="47" t="s">
        <v>206</v>
      </c>
      <c r="B28" s="48" t="s">
        <v>196</v>
      </c>
      <c r="C28" s="49" t="s">
        <v>231</v>
      </c>
      <c r="D28" s="50">
        <v>8817459.8300000001</v>
      </c>
      <c r="E28" s="50">
        <v>1588340.95</v>
      </c>
      <c r="F28" s="51">
        <v>7229118.8799999999</v>
      </c>
      <c r="G28" s="119">
        <f t="shared" si="0"/>
        <v>0.18013588727627919</v>
      </c>
    </row>
    <row r="29" spans="1:7" ht="24" thickBot="1">
      <c r="A29" s="47" t="s">
        <v>208</v>
      </c>
      <c r="B29" s="48" t="s">
        <v>196</v>
      </c>
      <c r="C29" s="49" t="s">
        <v>232</v>
      </c>
      <c r="D29" s="50">
        <v>6775721.8499999996</v>
      </c>
      <c r="E29" s="50">
        <v>1290557.21</v>
      </c>
      <c r="F29" s="51">
        <v>5485164.6399999997</v>
      </c>
      <c r="G29" s="119">
        <f t="shared" si="0"/>
        <v>0.19046785546546602</v>
      </c>
    </row>
    <row r="30" spans="1:7" ht="35.25" thickBot="1">
      <c r="A30" s="47" t="s">
        <v>210</v>
      </c>
      <c r="B30" s="48" t="s">
        <v>196</v>
      </c>
      <c r="C30" s="49" t="s">
        <v>233</v>
      </c>
      <c r="D30" s="50">
        <v>2041737.98</v>
      </c>
      <c r="E30" s="50">
        <v>297783.74</v>
      </c>
      <c r="F30" s="51">
        <v>1743954.24</v>
      </c>
      <c r="G30" s="119">
        <f t="shared" si="0"/>
        <v>0.14584816608054674</v>
      </c>
    </row>
    <row r="31" spans="1:7" ht="24" thickBot="1">
      <c r="A31" s="47" t="s">
        <v>215</v>
      </c>
      <c r="B31" s="48" t="s">
        <v>196</v>
      </c>
      <c r="C31" s="49" t="s">
        <v>234</v>
      </c>
      <c r="D31" s="50">
        <v>1443047.24</v>
      </c>
      <c r="E31" s="50">
        <v>331475.13</v>
      </c>
      <c r="F31" s="51">
        <v>1111572.1100000001</v>
      </c>
      <c r="G31" s="119">
        <f t="shared" si="0"/>
        <v>0.22970497486970698</v>
      </c>
    </row>
    <row r="32" spans="1:7" ht="24" thickBot="1">
      <c r="A32" s="47" t="s">
        <v>217</v>
      </c>
      <c r="B32" s="48" t="s">
        <v>196</v>
      </c>
      <c r="C32" s="49" t="s">
        <v>235</v>
      </c>
      <c r="D32" s="50">
        <v>1443047.24</v>
      </c>
      <c r="E32" s="50">
        <v>331475.13</v>
      </c>
      <c r="F32" s="51">
        <v>1111572.1100000001</v>
      </c>
      <c r="G32" s="119">
        <f t="shared" si="0"/>
        <v>0.22970497486970698</v>
      </c>
    </row>
    <row r="33" spans="1:7" ht="15.75" thickBot="1">
      <c r="A33" s="47" t="s">
        <v>219</v>
      </c>
      <c r="B33" s="48" t="s">
        <v>196</v>
      </c>
      <c r="C33" s="49" t="s">
        <v>236</v>
      </c>
      <c r="D33" s="50">
        <v>1143047.24</v>
      </c>
      <c r="E33" s="50">
        <v>170494.72</v>
      </c>
      <c r="F33" s="51">
        <v>972552.52</v>
      </c>
      <c r="G33" s="119">
        <f t="shared" si="0"/>
        <v>0.14915806979246107</v>
      </c>
    </row>
    <row r="34" spans="1:7" ht="15.75" thickBot="1">
      <c r="A34" s="47" t="s">
        <v>237</v>
      </c>
      <c r="B34" s="48" t="s">
        <v>196</v>
      </c>
      <c r="C34" s="49" t="s">
        <v>238</v>
      </c>
      <c r="D34" s="50">
        <v>300000</v>
      </c>
      <c r="E34" s="50">
        <v>160980.41</v>
      </c>
      <c r="F34" s="51">
        <v>139019.59</v>
      </c>
      <c r="G34" s="119">
        <f t="shared" si="0"/>
        <v>0.53660136666666669</v>
      </c>
    </row>
    <row r="35" spans="1:7" ht="35.25" thickBot="1">
      <c r="A35" s="47" t="s">
        <v>239</v>
      </c>
      <c r="B35" s="48" t="s">
        <v>196</v>
      </c>
      <c r="C35" s="49" t="s">
        <v>240</v>
      </c>
      <c r="D35" s="50">
        <v>3520</v>
      </c>
      <c r="E35" s="50" t="s">
        <v>44</v>
      </c>
      <c r="F35" s="51">
        <v>3520</v>
      </c>
      <c r="G35" s="119"/>
    </row>
    <row r="36" spans="1:7" ht="24" thickBot="1">
      <c r="A36" s="47" t="s">
        <v>215</v>
      </c>
      <c r="B36" s="48" t="s">
        <v>196</v>
      </c>
      <c r="C36" s="49" t="s">
        <v>241</v>
      </c>
      <c r="D36" s="50">
        <v>3520</v>
      </c>
      <c r="E36" s="50" t="s">
        <v>44</v>
      </c>
      <c r="F36" s="51">
        <v>3520</v>
      </c>
      <c r="G36" s="119"/>
    </row>
    <row r="37" spans="1:7" ht="24" thickBot="1">
      <c r="A37" s="47" t="s">
        <v>217</v>
      </c>
      <c r="B37" s="48" t="s">
        <v>196</v>
      </c>
      <c r="C37" s="49" t="s">
        <v>242</v>
      </c>
      <c r="D37" s="50">
        <v>3520</v>
      </c>
      <c r="E37" s="50" t="s">
        <v>44</v>
      </c>
      <c r="F37" s="51">
        <v>3520</v>
      </c>
      <c r="G37" s="119"/>
    </row>
    <row r="38" spans="1:7" ht="15.75" thickBot="1">
      <c r="A38" s="47" t="s">
        <v>219</v>
      </c>
      <c r="B38" s="48" t="s">
        <v>196</v>
      </c>
      <c r="C38" s="49" t="s">
        <v>243</v>
      </c>
      <c r="D38" s="50">
        <v>3520</v>
      </c>
      <c r="E38" s="50" t="s">
        <v>44</v>
      </c>
      <c r="F38" s="51">
        <v>3520</v>
      </c>
      <c r="G38" s="119"/>
    </row>
    <row r="39" spans="1:7" ht="24" thickBot="1">
      <c r="A39" s="47" t="s">
        <v>244</v>
      </c>
      <c r="B39" s="48" t="s">
        <v>196</v>
      </c>
      <c r="C39" s="49" t="s">
        <v>245</v>
      </c>
      <c r="D39" s="50">
        <v>73991.55</v>
      </c>
      <c r="E39" s="50">
        <v>36995.78</v>
      </c>
      <c r="F39" s="51">
        <v>36995.769999999997</v>
      </c>
      <c r="G39" s="119">
        <f t="shared" si="0"/>
        <v>0.50000006757528392</v>
      </c>
    </row>
    <row r="40" spans="1:7" ht="15.75" thickBot="1">
      <c r="A40" s="47" t="s">
        <v>246</v>
      </c>
      <c r="B40" s="48" t="s">
        <v>196</v>
      </c>
      <c r="C40" s="49" t="s">
        <v>247</v>
      </c>
      <c r="D40" s="50">
        <v>73991.55</v>
      </c>
      <c r="E40" s="50">
        <v>36995.78</v>
      </c>
      <c r="F40" s="51">
        <v>36995.769999999997</v>
      </c>
      <c r="G40" s="119">
        <f t="shared" si="0"/>
        <v>0.50000006757528392</v>
      </c>
    </row>
    <row r="41" spans="1:7" ht="15.75" thickBot="1">
      <c r="A41" s="47" t="s">
        <v>248</v>
      </c>
      <c r="B41" s="48" t="s">
        <v>196</v>
      </c>
      <c r="C41" s="49" t="s">
        <v>249</v>
      </c>
      <c r="D41" s="50">
        <v>73991.55</v>
      </c>
      <c r="E41" s="50">
        <v>36995.78</v>
      </c>
      <c r="F41" s="51">
        <v>36995.769999999997</v>
      </c>
      <c r="G41" s="119">
        <f t="shared" si="0"/>
        <v>0.50000006757528392</v>
      </c>
    </row>
    <row r="42" spans="1:7" ht="35.25" thickBot="1">
      <c r="A42" s="47" t="s">
        <v>250</v>
      </c>
      <c r="B42" s="48" t="s">
        <v>196</v>
      </c>
      <c r="C42" s="49" t="s">
        <v>251</v>
      </c>
      <c r="D42" s="50">
        <v>236931</v>
      </c>
      <c r="E42" s="50">
        <v>118465.5</v>
      </c>
      <c r="F42" s="51">
        <v>118465.5</v>
      </c>
      <c r="G42" s="119">
        <f t="shared" si="0"/>
        <v>0.5</v>
      </c>
    </row>
    <row r="43" spans="1:7" ht="24" thickBot="1">
      <c r="A43" s="47" t="s">
        <v>252</v>
      </c>
      <c r="B43" s="48" t="s">
        <v>196</v>
      </c>
      <c r="C43" s="49" t="s">
        <v>253</v>
      </c>
      <c r="D43" s="50">
        <v>215103</v>
      </c>
      <c r="E43" s="50">
        <v>107551.5</v>
      </c>
      <c r="F43" s="51">
        <v>107551.5</v>
      </c>
      <c r="G43" s="119">
        <f t="shared" si="0"/>
        <v>0.5</v>
      </c>
    </row>
    <row r="44" spans="1:7" ht="15.75" thickBot="1">
      <c r="A44" s="47" t="s">
        <v>246</v>
      </c>
      <c r="B44" s="48" t="s">
        <v>196</v>
      </c>
      <c r="C44" s="49" t="s">
        <v>254</v>
      </c>
      <c r="D44" s="50">
        <v>215103</v>
      </c>
      <c r="E44" s="50">
        <v>107551.5</v>
      </c>
      <c r="F44" s="51">
        <v>107551.5</v>
      </c>
      <c r="G44" s="119">
        <f t="shared" si="0"/>
        <v>0.5</v>
      </c>
    </row>
    <row r="45" spans="1:7" ht="15.75" thickBot="1">
      <c r="A45" s="47" t="s">
        <v>248</v>
      </c>
      <c r="B45" s="48" t="s">
        <v>196</v>
      </c>
      <c r="C45" s="49" t="s">
        <v>255</v>
      </c>
      <c r="D45" s="50">
        <v>215103</v>
      </c>
      <c r="E45" s="50">
        <v>107551.5</v>
      </c>
      <c r="F45" s="51">
        <v>107551.5</v>
      </c>
      <c r="G45" s="119">
        <f t="shared" si="0"/>
        <v>0.5</v>
      </c>
    </row>
    <row r="46" spans="1:7" ht="35.25" thickBot="1">
      <c r="A46" s="47" t="s">
        <v>256</v>
      </c>
      <c r="B46" s="48" t="s">
        <v>196</v>
      </c>
      <c r="C46" s="49" t="s">
        <v>257</v>
      </c>
      <c r="D46" s="50">
        <v>21828</v>
      </c>
      <c r="E46" s="50">
        <v>10914</v>
      </c>
      <c r="F46" s="51">
        <v>10914</v>
      </c>
      <c r="G46" s="119">
        <f t="shared" si="0"/>
        <v>0.5</v>
      </c>
    </row>
    <row r="47" spans="1:7" ht="15.75" thickBot="1">
      <c r="A47" s="47" t="s">
        <v>246</v>
      </c>
      <c r="B47" s="48" t="s">
        <v>196</v>
      </c>
      <c r="C47" s="49" t="s">
        <v>258</v>
      </c>
      <c r="D47" s="50">
        <v>21828</v>
      </c>
      <c r="E47" s="50">
        <v>10914</v>
      </c>
      <c r="F47" s="51">
        <v>10914</v>
      </c>
      <c r="G47" s="119">
        <f t="shared" si="0"/>
        <v>0.5</v>
      </c>
    </row>
    <row r="48" spans="1:7" ht="15.75" thickBot="1">
      <c r="A48" s="47" t="s">
        <v>248</v>
      </c>
      <c r="B48" s="48" t="s">
        <v>196</v>
      </c>
      <c r="C48" s="49" t="s">
        <v>259</v>
      </c>
      <c r="D48" s="50">
        <v>21828</v>
      </c>
      <c r="E48" s="50">
        <v>10914</v>
      </c>
      <c r="F48" s="51">
        <v>10914</v>
      </c>
      <c r="G48" s="119">
        <f t="shared" si="0"/>
        <v>0.5</v>
      </c>
    </row>
    <row r="49" spans="1:7" ht="15.75" thickBot="1">
      <c r="A49" s="47" t="s">
        <v>260</v>
      </c>
      <c r="B49" s="48" t="s">
        <v>196</v>
      </c>
      <c r="C49" s="49" t="s">
        <v>261</v>
      </c>
      <c r="D49" s="50">
        <v>30030</v>
      </c>
      <c r="E49" s="50" t="s">
        <v>44</v>
      </c>
      <c r="F49" s="51">
        <v>30030</v>
      </c>
      <c r="G49" s="119"/>
    </row>
    <row r="50" spans="1:7" ht="24" thickBot="1">
      <c r="A50" s="47" t="s">
        <v>262</v>
      </c>
      <c r="B50" s="48" t="s">
        <v>196</v>
      </c>
      <c r="C50" s="49" t="s">
        <v>263</v>
      </c>
      <c r="D50" s="50">
        <v>30030</v>
      </c>
      <c r="E50" s="50" t="s">
        <v>44</v>
      </c>
      <c r="F50" s="51">
        <v>30030</v>
      </c>
      <c r="G50" s="119"/>
    </row>
    <row r="51" spans="1:7" ht="15.75" thickBot="1">
      <c r="A51" s="47" t="s">
        <v>221</v>
      </c>
      <c r="B51" s="48" t="s">
        <v>196</v>
      </c>
      <c r="C51" s="49" t="s">
        <v>264</v>
      </c>
      <c r="D51" s="50">
        <v>30030</v>
      </c>
      <c r="E51" s="50" t="s">
        <v>44</v>
      </c>
      <c r="F51" s="51">
        <v>30030</v>
      </c>
      <c r="G51" s="119"/>
    </row>
    <row r="52" spans="1:7" ht="15.75" thickBot="1">
      <c r="A52" s="47" t="s">
        <v>265</v>
      </c>
      <c r="B52" s="48" t="s">
        <v>196</v>
      </c>
      <c r="C52" s="49" t="s">
        <v>266</v>
      </c>
      <c r="D52" s="50">
        <v>30030</v>
      </c>
      <c r="E52" s="50" t="s">
        <v>44</v>
      </c>
      <c r="F52" s="51">
        <v>30030</v>
      </c>
      <c r="G52" s="119"/>
    </row>
    <row r="53" spans="1:7" ht="15.75" thickBot="1">
      <c r="A53" s="47" t="s">
        <v>267</v>
      </c>
      <c r="B53" s="48" t="s">
        <v>196</v>
      </c>
      <c r="C53" s="49" t="s">
        <v>268</v>
      </c>
      <c r="D53" s="50">
        <v>574072.86</v>
      </c>
      <c r="E53" s="50">
        <v>256419.65</v>
      </c>
      <c r="F53" s="51">
        <v>317653.21000000002</v>
      </c>
      <c r="G53" s="119">
        <f t="shared" si="0"/>
        <v>0.44666743172634915</v>
      </c>
    </row>
    <row r="54" spans="1:7" ht="15.75" thickBot="1">
      <c r="A54" s="47" t="s">
        <v>269</v>
      </c>
      <c r="B54" s="48" t="s">
        <v>196</v>
      </c>
      <c r="C54" s="49" t="s">
        <v>270</v>
      </c>
      <c r="D54" s="50">
        <v>9084</v>
      </c>
      <c r="E54" s="50">
        <v>2271</v>
      </c>
      <c r="F54" s="51">
        <v>6813</v>
      </c>
      <c r="G54" s="119">
        <f t="shared" si="0"/>
        <v>0.25</v>
      </c>
    </row>
    <row r="55" spans="1:7" ht="24" thickBot="1">
      <c r="A55" s="47" t="s">
        <v>215</v>
      </c>
      <c r="B55" s="48" t="s">
        <v>196</v>
      </c>
      <c r="C55" s="49" t="s">
        <v>271</v>
      </c>
      <c r="D55" s="50">
        <v>9084</v>
      </c>
      <c r="E55" s="50">
        <v>2271</v>
      </c>
      <c r="F55" s="51">
        <v>6813</v>
      </c>
      <c r="G55" s="119">
        <f t="shared" si="0"/>
        <v>0.25</v>
      </c>
    </row>
    <row r="56" spans="1:7" ht="24" thickBot="1">
      <c r="A56" s="47" t="s">
        <v>217</v>
      </c>
      <c r="B56" s="48" t="s">
        <v>196</v>
      </c>
      <c r="C56" s="49" t="s">
        <v>272</v>
      </c>
      <c r="D56" s="50">
        <v>9084</v>
      </c>
      <c r="E56" s="50">
        <v>2271</v>
      </c>
      <c r="F56" s="51">
        <v>6813</v>
      </c>
      <c r="G56" s="119">
        <f t="shared" si="0"/>
        <v>0.25</v>
      </c>
    </row>
    <row r="57" spans="1:7" ht="15.75" thickBot="1">
      <c r="A57" s="47" t="s">
        <v>219</v>
      </c>
      <c r="B57" s="48" t="s">
        <v>196</v>
      </c>
      <c r="C57" s="49" t="s">
        <v>273</v>
      </c>
      <c r="D57" s="50">
        <v>9084</v>
      </c>
      <c r="E57" s="50">
        <v>2271</v>
      </c>
      <c r="F57" s="51">
        <v>6813</v>
      </c>
      <c r="G57" s="119">
        <f t="shared" si="0"/>
        <v>0.25</v>
      </c>
    </row>
    <row r="58" spans="1:7" ht="24" thickBot="1">
      <c r="A58" s="47" t="s">
        <v>274</v>
      </c>
      <c r="B58" s="48" t="s">
        <v>196</v>
      </c>
      <c r="C58" s="49" t="s">
        <v>275</v>
      </c>
      <c r="D58" s="50">
        <v>25000</v>
      </c>
      <c r="E58" s="50" t="s">
        <v>44</v>
      </c>
      <c r="F58" s="51">
        <v>25000</v>
      </c>
      <c r="G58" s="119"/>
    </row>
    <row r="59" spans="1:7" ht="24" thickBot="1">
      <c r="A59" s="47" t="s">
        <v>215</v>
      </c>
      <c r="B59" s="48" t="s">
        <v>196</v>
      </c>
      <c r="C59" s="49" t="s">
        <v>276</v>
      </c>
      <c r="D59" s="50">
        <v>25000</v>
      </c>
      <c r="E59" s="50" t="s">
        <v>44</v>
      </c>
      <c r="F59" s="51">
        <v>25000</v>
      </c>
      <c r="G59" s="119"/>
    </row>
    <row r="60" spans="1:7" ht="24" thickBot="1">
      <c r="A60" s="47" t="s">
        <v>217</v>
      </c>
      <c r="B60" s="48" t="s">
        <v>196</v>
      </c>
      <c r="C60" s="49" t="s">
        <v>277</v>
      </c>
      <c r="D60" s="50">
        <v>25000</v>
      </c>
      <c r="E60" s="50" t="s">
        <v>44</v>
      </c>
      <c r="F60" s="51">
        <v>25000</v>
      </c>
      <c r="G60" s="119"/>
    </row>
    <row r="61" spans="1:7" ht="15.75" thickBot="1">
      <c r="A61" s="47" t="s">
        <v>219</v>
      </c>
      <c r="B61" s="48" t="s">
        <v>196</v>
      </c>
      <c r="C61" s="49" t="s">
        <v>278</v>
      </c>
      <c r="D61" s="50">
        <v>25000</v>
      </c>
      <c r="E61" s="50" t="s">
        <v>44</v>
      </c>
      <c r="F61" s="51">
        <v>25000</v>
      </c>
      <c r="G61" s="119"/>
    </row>
    <row r="62" spans="1:7" ht="24" thickBot="1">
      <c r="A62" s="47" t="s">
        <v>279</v>
      </c>
      <c r="B62" s="48" t="s">
        <v>196</v>
      </c>
      <c r="C62" s="49" t="s">
        <v>280</v>
      </c>
      <c r="D62" s="50">
        <v>283588.86</v>
      </c>
      <c r="E62" s="50">
        <v>168920.69</v>
      </c>
      <c r="F62" s="51">
        <v>114668.17</v>
      </c>
      <c r="G62" s="119">
        <f t="shared" si="0"/>
        <v>0.59565347524581891</v>
      </c>
    </row>
    <row r="63" spans="1:7" ht="24" thickBot="1">
      <c r="A63" s="47" t="s">
        <v>215</v>
      </c>
      <c r="B63" s="48" t="s">
        <v>196</v>
      </c>
      <c r="C63" s="49" t="s">
        <v>281</v>
      </c>
      <c r="D63" s="50">
        <v>283588.86</v>
      </c>
      <c r="E63" s="50">
        <v>168920.69</v>
      </c>
      <c r="F63" s="51">
        <v>114668.17</v>
      </c>
      <c r="G63" s="119">
        <f t="shared" si="0"/>
        <v>0.59565347524581891</v>
      </c>
    </row>
    <row r="64" spans="1:7" ht="24" thickBot="1">
      <c r="A64" s="47" t="s">
        <v>217</v>
      </c>
      <c r="B64" s="48" t="s">
        <v>196</v>
      </c>
      <c r="C64" s="49" t="s">
        <v>282</v>
      </c>
      <c r="D64" s="50">
        <v>283588.86</v>
      </c>
      <c r="E64" s="50">
        <v>168920.69</v>
      </c>
      <c r="F64" s="51">
        <v>114668.17</v>
      </c>
      <c r="G64" s="119">
        <f t="shared" si="0"/>
        <v>0.59565347524581891</v>
      </c>
    </row>
    <row r="65" spans="1:7" ht="15.75" thickBot="1">
      <c r="A65" s="47" t="s">
        <v>237</v>
      </c>
      <c r="B65" s="48" t="s">
        <v>196</v>
      </c>
      <c r="C65" s="49" t="s">
        <v>283</v>
      </c>
      <c r="D65" s="50">
        <v>283588.86</v>
      </c>
      <c r="E65" s="50">
        <v>168920.69</v>
      </c>
      <c r="F65" s="51">
        <v>114668.17</v>
      </c>
      <c r="G65" s="119">
        <f t="shared" si="0"/>
        <v>0.59565347524581891</v>
      </c>
    </row>
    <row r="66" spans="1:7" ht="24" thickBot="1">
      <c r="A66" s="47" t="s">
        <v>284</v>
      </c>
      <c r="B66" s="48" t="s">
        <v>196</v>
      </c>
      <c r="C66" s="49" t="s">
        <v>285</v>
      </c>
      <c r="D66" s="50">
        <v>200000</v>
      </c>
      <c r="E66" s="50">
        <v>57027.96</v>
      </c>
      <c r="F66" s="51">
        <v>142972.04</v>
      </c>
      <c r="G66" s="119">
        <f t="shared" si="0"/>
        <v>0.2851398</v>
      </c>
    </row>
    <row r="67" spans="1:7" ht="24" thickBot="1">
      <c r="A67" s="47" t="s">
        <v>215</v>
      </c>
      <c r="B67" s="48" t="s">
        <v>196</v>
      </c>
      <c r="C67" s="49" t="s">
        <v>286</v>
      </c>
      <c r="D67" s="50">
        <v>200000</v>
      </c>
      <c r="E67" s="50">
        <v>57027.96</v>
      </c>
      <c r="F67" s="51">
        <v>142972.04</v>
      </c>
      <c r="G67" s="119">
        <f t="shared" si="0"/>
        <v>0.2851398</v>
      </c>
    </row>
    <row r="68" spans="1:7" ht="24" thickBot="1">
      <c r="A68" s="47" t="s">
        <v>217</v>
      </c>
      <c r="B68" s="48" t="s">
        <v>196</v>
      </c>
      <c r="C68" s="49" t="s">
        <v>287</v>
      </c>
      <c r="D68" s="50">
        <v>200000</v>
      </c>
      <c r="E68" s="50">
        <v>57027.96</v>
      </c>
      <c r="F68" s="51">
        <v>142972.04</v>
      </c>
      <c r="G68" s="119">
        <f t="shared" si="0"/>
        <v>0.2851398</v>
      </c>
    </row>
    <row r="69" spans="1:7" ht="15.75" thickBot="1">
      <c r="A69" s="47" t="s">
        <v>219</v>
      </c>
      <c r="B69" s="48" t="s">
        <v>196</v>
      </c>
      <c r="C69" s="49" t="s">
        <v>288</v>
      </c>
      <c r="D69" s="50">
        <v>200000</v>
      </c>
      <c r="E69" s="50">
        <v>57027.96</v>
      </c>
      <c r="F69" s="51">
        <v>142972.04</v>
      </c>
      <c r="G69" s="119">
        <f t="shared" si="0"/>
        <v>0.2851398</v>
      </c>
    </row>
    <row r="70" spans="1:7" ht="24" thickBot="1">
      <c r="A70" s="47" t="s">
        <v>289</v>
      </c>
      <c r="B70" s="48" t="s">
        <v>196</v>
      </c>
      <c r="C70" s="49" t="s">
        <v>290</v>
      </c>
      <c r="D70" s="50">
        <v>56400</v>
      </c>
      <c r="E70" s="50">
        <v>28200</v>
      </c>
      <c r="F70" s="51">
        <v>28200</v>
      </c>
      <c r="G70" s="119">
        <f t="shared" si="0"/>
        <v>0.5</v>
      </c>
    </row>
    <row r="71" spans="1:7" ht="15.75" thickBot="1">
      <c r="A71" s="47" t="s">
        <v>246</v>
      </c>
      <c r="B71" s="48" t="s">
        <v>196</v>
      </c>
      <c r="C71" s="49" t="s">
        <v>291</v>
      </c>
      <c r="D71" s="50">
        <v>56400</v>
      </c>
      <c r="E71" s="50">
        <v>28200</v>
      </c>
      <c r="F71" s="51">
        <v>28200</v>
      </c>
      <c r="G71" s="119">
        <f t="shared" si="0"/>
        <v>0.5</v>
      </c>
    </row>
    <row r="72" spans="1:7" ht="15.75" thickBot="1">
      <c r="A72" s="47" t="s">
        <v>248</v>
      </c>
      <c r="B72" s="48" t="s">
        <v>196</v>
      </c>
      <c r="C72" s="49" t="s">
        <v>292</v>
      </c>
      <c r="D72" s="50">
        <v>56400</v>
      </c>
      <c r="E72" s="50">
        <v>28200</v>
      </c>
      <c r="F72" s="51">
        <v>28200</v>
      </c>
      <c r="G72" s="119">
        <f t="shared" ref="G72:G135" si="1">E72/D72</f>
        <v>0.5</v>
      </c>
    </row>
    <row r="73" spans="1:7" ht="15.75" thickBot="1">
      <c r="A73" s="47" t="s">
        <v>293</v>
      </c>
      <c r="B73" s="48" t="s">
        <v>196</v>
      </c>
      <c r="C73" s="49" t="s">
        <v>294</v>
      </c>
      <c r="D73" s="50">
        <v>285500</v>
      </c>
      <c r="E73" s="50">
        <v>62426.559999999998</v>
      </c>
      <c r="F73" s="51">
        <v>223073.44</v>
      </c>
      <c r="G73" s="119">
        <f t="shared" si="1"/>
        <v>0.21865695271453589</v>
      </c>
    </row>
    <row r="74" spans="1:7" ht="15.75" thickBot="1">
      <c r="A74" s="47" t="s">
        <v>295</v>
      </c>
      <c r="B74" s="48" t="s">
        <v>196</v>
      </c>
      <c r="C74" s="49" t="s">
        <v>296</v>
      </c>
      <c r="D74" s="50">
        <v>285500</v>
      </c>
      <c r="E74" s="50">
        <v>62426.559999999998</v>
      </c>
      <c r="F74" s="51">
        <v>223073.44</v>
      </c>
      <c r="G74" s="119">
        <f t="shared" si="1"/>
        <v>0.21865695271453589</v>
      </c>
    </row>
    <row r="75" spans="1:7" ht="24" thickBot="1">
      <c r="A75" s="47" t="s">
        <v>297</v>
      </c>
      <c r="B75" s="48" t="s">
        <v>196</v>
      </c>
      <c r="C75" s="49" t="s">
        <v>298</v>
      </c>
      <c r="D75" s="50">
        <v>285500</v>
      </c>
      <c r="E75" s="50">
        <v>62426.559999999998</v>
      </c>
      <c r="F75" s="51">
        <v>223073.44</v>
      </c>
      <c r="G75" s="119">
        <f t="shared" si="1"/>
        <v>0.21865695271453589</v>
      </c>
    </row>
    <row r="76" spans="1:7" ht="46.5" thickBot="1">
      <c r="A76" s="47" t="s">
        <v>204</v>
      </c>
      <c r="B76" s="48" t="s">
        <v>196</v>
      </c>
      <c r="C76" s="49" t="s">
        <v>299</v>
      </c>
      <c r="D76" s="50">
        <v>214361</v>
      </c>
      <c r="E76" s="50">
        <v>56426.559999999998</v>
      </c>
      <c r="F76" s="51">
        <v>157934.44</v>
      </c>
      <c r="G76" s="119">
        <f t="shared" si="1"/>
        <v>0.26323146467874287</v>
      </c>
    </row>
    <row r="77" spans="1:7" ht="24" thickBot="1">
      <c r="A77" s="47" t="s">
        <v>206</v>
      </c>
      <c r="B77" s="48" t="s">
        <v>196</v>
      </c>
      <c r="C77" s="49" t="s">
        <v>300</v>
      </c>
      <c r="D77" s="50">
        <v>214361</v>
      </c>
      <c r="E77" s="50">
        <v>56426.559999999998</v>
      </c>
      <c r="F77" s="51">
        <v>157934.44</v>
      </c>
      <c r="G77" s="119">
        <f t="shared" si="1"/>
        <v>0.26323146467874287</v>
      </c>
    </row>
    <row r="78" spans="1:7" ht="24" thickBot="1">
      <c r="A78" s="47" t="s">
        <v>208</v>
      </c>
      <c r="B78" s="48" t="s">
        <v>196</v>
      </c>
      <c r="C78" s="49" t="s">
        <v>301</v>
      </c>
      <c r="D78" s="50">
        <v>164640</v>
      </c>
      <c r="E78" s="50">
        <v>48139.68</v>
      </c>
      <c r="F78" s="51">
        <v>116500.32</v>
      </c>
      <c r="G78" s="119">
        <f t="shared" si="1"/>
        <v>0.29239358600583093</v>
      </c>
    </row>
    <row r="79" spans="1:7" ht="35.25" thickBot="1">
      <c r="A79" s="47" t="s">
        <v>210</v>
      </c>
      <c r="B79" s="48" t="s">
        <v>196</v>
      </c>
      <c r="C79" s="49" t="s">
        <v>302</v>
      </c>
      <c r="D79" s="50">
        <v>49721</v>
      </c>
      <c r="E79" s="50">
        <v>8286.8799999999992</v>
      </c>
      <c r="F79" s="51">
        <v>41434.120000000003</v>
      </c>
      <c r="G79" s="119">
        <f t="shared" si="1"/>
        <v>0.16666760523722368</v>
      </c>
    </row>
    <row r="80" spans="1:7" ht="24" thickBot="1">
      <c r="A80" s="47" t="s">
        <v>215</v>
      </c>
      <c r="B80" s="48" t="s">
        <v>196</v>
      </c>
      <c r="C80" s="49" t="s">
        <v>303</v>
      </c>
      <c r="D80" s="50">
        <v>71139</v>
      </c>
      <c r="E80" s="50">
        <v>6000</v>
      </c>
      <c r="F80" s="51">
        <v>65139</v>
      </c>
      <c r="G80" s="119">
        <f t="shared" si="1"/>
        <v>8.4341922152405852E-2</v>
      </c>
    </row>
    <row r="81" spans="1:7" ht="24" thickBot="1">
      <c r="A81" s="47" t="s">
        <v>217</v>
      </c>
      <c r="B81" s="48" t="s">
        <v>196</v>
      </c>
      <c r="C81" s="49" t="s">
        <v>304</v>
      </c>
      <c r="D81" s="50">
        <v>71139</v>
      </c>
      <c r="E81" s="50">
        <v>6000</v>
      </c>
      <c r="F81" s="51">
        <v>65139</v>
      </c>
      <c r="G81" s="119">
        <f t="shared" si="1"/>
        <v>8.4341922152405852E-2</v>
      </c>
    </row>
    <row r="82" spans="1:7" ht="15.75" thickBot="1">
      <c r="A82" s="47" t="s">
        <v>219</v>
      </c>
      <c r="B82" s="48" t="s">
        <v>196</v>
      </c>
      <c r="C82" s="49" t="s">
        <v>305</v>
      </c>
      <c r="D82" s="50">
        <v>71139</v>
      </c>
      <c r="E82" s="50">
        <v>6000</v>
      </c>
      <c r="F82" s="51">
        <v>65139</v>
      </c>
      <c r="G82" s="119">
        <f t="shared" si="1"/>
        <v>8.4341922152405852E-2</v>
      </c>
    </row>
    <row r="83" spans="1:7" ht="24" thickBot="1">
      <c r="A83" s="47" t="s">
        <v>306</v>
      </c>
      <c r="B83" s="48" t="s">
        <v>196</v>
      </c>
      <c r="C83" s="49" t="s">
        <v>307</v>
      </c>
      <c r="D83" s="50">
        <v>868506.75</v>
      </c>
      <c r="E83" s="50">
        <v>274370.59000000003</v>
      </c>
      <c r="F83" s="51">
        <v>594136.16</v>
      </c>
      <c r="G83" s="119">
        <f t="shared" si="1"/>
        <v>0.31591071687122757</v>
      </c>
    </row>
    <row r="84" spans="1:7" ht="35.25" thickBot="1">
      <c r="A84" s="47" t="s">
        <v>308</v>
      </c>
      <c r="B84" s="48" t="s">
        <v>196</v>
      </c>
      <c r="C84" s="49" t="s">
        <v>309</v>
      </c>
      <c r="D84" s="50">
        <v>438600</v>
      </c>
      <c r="E84" s="50">
        <v>133735</v>
      </c>
      <c r="F84" s="51">
        <v>304865</v>
      </c>
      <c r="G84" s="119">
        <f t="shared" si="1"/>
        <v>0.30491336069311448</v>
      </c>
    </row>
    <row r="85" spans="1:7" ht="24" thickBot="1">
      <c r="A85" s="47" t="s">
        <v>310</v>
      </c>
      <c r="B85" s="48" t="s">
        <v>196</v>
      </c>
      <c r="C85" s="49" t="s">
        <v>311</v>
      </c>
      <c r="D85" s="50">
        <v>69600</v>
      </c>
      <c r="E85" s="50" t="s">
        <v>44</v>
      </c>
      <c r="F85" s="51">
        <v>69600</v>
      </c>
      <c r="G85" s="119"/>
    </row>
    <row r="86" spans="1:7" ht="24" thickBot="1">
      <c r="A86" s="47" t="s">
        <v>215</v>
      </c>
      <c r="B86" s="48" t="s">
        <v>196</v>
      </c>
      <c r="C86" s="49" t="s">
        <v>312</v>
      </c>
      <c r="D86" s="50">
        <v>69600</v>
      </c>
      <c r="E86" s="50" t="s">
        <v>44</v>
      </c>
      <c r="F86" s="51">
        <v>69600</v>
      </c>
      <c r="G86" s="119"/>
    </row>
    <row r="87" spans="1:7" ht="24" thickBot="1">
      <c r="A87" s="47" t="s">
        <v>217</v>
      </c>
      <c r="B87" s="48" t="s">
        <v>196</v>
      </c>
      <c r="C87" s="49" t="s">
        <v>313</v>
      </c>
      <c r="D87" s="50">
        <v>69600</v>
      </c>
      <c r="E87" s="50" t="s">
        <v>44</v>
      </c>
      <c r="F87" s="51">
        <v>69600</v>
      </c>
      <c r="G87" s="119"/>
    </row>
    <row r="88" spans="1:7" ht="15.75" thickBot="1">
      <c r="A88" s="47" t="s">
        <v>219</v>
      </c>
      <c r="B88" s="48" t="s">
        <v>196</v>
      </c>
      <c r="C88" s="49" t="s">
        <v>314</v>
      </c>
      <c r="D88" s="50">
        <v>69600</v>
      </c>
      <c r="E88" s="50" t="s">
        <v>44</v>
      </c>
      <c r="F88" s="51">
        <v>69600</v>
      </c>
      <c r="G88" s="119"/>
    </row>
    <row r="89" spans="1:7" ht="35.25" thickBot="1">
      <c r="A89" s="47" t="s">
        <v>315</v>
      </c>
      <c r="B89" s="48" t="s">
        <v>196</v>
      </c>
      <c r="C89" s="49" t="s">
        <v>316</v>
      </c>
      <c r="D89" s="50">
        <v>103000</v>
      </c>
      <c r="E89" s="50">
        <v>90000</v>
      </c>
      <c r="F89" s="51">
        <v>13000</v>
      </c>
      <c r="G89" s="119">
        <f t="shared" si="1"/>
        <v>0.87378640776699024</v>
      </c>
    </row>
    <row r="90" spans="1:7" ht="24" thickBot="1">
      <c r="A90" s="47" t="s">
        <v>215</v>
      </c>
      <c r="B90" s="48" t="s">
        <v>196</v>
      </c>
      <c r="C90" s="49" t="s">
        <v>317</v>
      </c>
      <c r="D90" s="50">
        <v>103000</v>
      </c>
      <c r="E90" s="50">
        <v>90000</v>
      </c>
      <c r="F90" s="51">
        <v>13000</v>
      </c>
      <c r="G90" s="119">
        <f t="shared" si="1"/>
        <v>0.87378640776699024</v>
      </c>
    </row>
    <row r="91" spans="1:7" ht="24" thickBot="1">
      <c r="A91" s="47" t="s">
        <v>217</v>
      </c>
      <c r="B91" s="48" t="s">
        <v>196</v>
      </c>
      <c r="C91" s="49" t="s">
        <v>318</v>
      </c>
      <c r="D91" s="50">
        <v>103000</v>
      </c>
      <c r="E91" s="50">
        <v>90000</v>
      </c>
      <c r="F91" s="51">
        <v>13000</v>
      </c>
      <c r="G91" s="119">
        <f t="shared" si="1"/>
        <v>0.87378640776699024</v>
      </c>
    </row>
    <row r="92" spans="1:7" ht="15.75" thickBot="1">
      <c r="A92" s="47" t="s">
        <v>219</v>
      </c>
      <c r="B92" s="48" t="s">
        <v>196</v>
      </c>
      <c r="C92" s="49" t="s">
        <v>319</v>
      </c>
      <c r="D92" s="50">
        <v>103000</v>
      </c>
      <c r="E92" s="50">
        <v>90000</v>
      </c>
      <c r="F92" s="51">
        <v>13000</v>
      </c>
      <c r="G92" s="119">
        <f t="shared" si="1"/>
        <v>0.87378640776699024</v>
      </c>
    </row>
    <row r="93" spans="1:7" ht="35.25" thickBot="1">
      <c r="A93" s="47" t="s">
        <v>320</v>
      </c>
      <c r="B93" s="48" t="s">
        <v>196</v>
      </c>
      <c r="C93" s="49" t="s">
        <v>321</v>
      </c>
      <c r="D93" s="50">
        <v>241000</v>
      </c>
      <c r="E93" s="50">
        <v>28735</v>
      </c>
      <c r="F93" s="51">
        <v>212265</v>
      </c>
      <c r="G93" s="119">
        <f t="shared" si="1"/>
        <v>0.11923236514522821</v>
      </c>
    </row>
    <row r="94" spans="1:7" ht="24" thickBot="1">
      <c r="A94" s="47" t="s">
        <v>215</v>
      </c>
      <c r="B94" s="48" t="s">
        <v>196</v>
      </c>
      <c r="C94" s="49" t="s">
        <v>322</v>
      </c>
      <c r="D94" s="50">
        <v>141000</v>
      </c>
      <c r="E94" s="50" t="s">
        <v>44</v>
      </c>
      <c r="F94" s="51">
        <v>141000</v>
      </c>
      <c r="G94" s="119"/>
    </row>
    <row r="95" spans="1:7" ht="24" thickBot="1">
      <c r="A95" s="47" t="s">
        <v>217</v>
      </c>
      <c r="B95" s="48" t="s">
        <v>196</v>
      </c>
      <c r="C95" s="49" t="s">
        <v>323</v>
      </c>
      <c r="D95" s="50">
        <v>141000</v>
      </c>
      <c r="E95" s="50" t="s">
        <v>44</v>
      </c>
      <c r="F95" s="51">
        <v>141000</v>
      </c>
      <c r="G95" s="119"/>
    </row>
    <row r="96" spans="1:7" ht="15.75" thickBot="1">
      <c r="A96" s="47" t="s">
        <v>219</v>
      </c>
      <c r="B96" s="48" t="s">
        <v>196</v>
      </c>
      <c r="C96" s="49" t="s">
        <v>324</v>
      </c>
      <c r="D96" s="50">
        <v>141000</v>
      </c>
      <c r="E96" s="50" t="s">
        <v>44</v>
      </c>
      <c r="F96" s="51">
        <v>141000</v>
      </c>
      <c r="G96" s="119"/>
    </row>
    <row r="97" spans="1:7" ht="15.75" thickBot="1">
      <c r="A97" s="47" t="s">
        <v>325</v>
      </c>
      <c r="B97" s="48" t="s">
        <v>196</v>
      </c>
      <c r="C97" s="49" t="s">
        <v>326</v>
      </c>
      <c r="D97" s="50">
        <v>100000</v>
      </c>
      <c r="E97" s="50">
        <v>28735</v>
      </c>
      <c r="F97" s="51">
        <v>71265</v>
      </c>
      <c r="G97" s="119">
        <f t="shared" si="1"/>
        <v>0.28734999999999999</v>
      </c>
    </row>
    <row r="98" spans="1:7" ht="15.75" thickBot="1">
      <c r="A98" s="47" t="s">
        <v>327</v>
      </c>
      <c r="B98" s="48" t="s">
        <v>196</v>
      </c>
      <c r="C98" s="49" t="s">
        <v>328</v>
      </c>
      <c r="D98" s="50">
        <v>100000</v>
      </c>
      <c r="E98" s="50">
        <v>28735</v>
      </c>
      <c r="F98" s="51">
        <v>71265</v>
      </c>
      <c r="G98" s="119">
        <f t="shared" si="1"/>
        <v>0.28734999999999999</v>
      </c>
    </row>
    <row r="99" spans="1:7" ht="15.75" thickBot="1">
      <c r="A99" s="47" t="s">
        <v>329</v>
      </c>
      <c r="B99" s="48" t="s">
        <v>196</v>
      </c>
      <c r="C99" s="49" t="s">
        <v>330</v>
      </c>
      <c r="D99" s="50">
        <v>25000</v>
      </c>
      <c r="E99" s="50">
        <v>15000</v>
      </c>
      <c r="F99" s="51">
        <v>10000</v>
      </c>
      <c r="G99" s="119">
        <f t="shared" si="1"/>
        <v>0.6</v>
      </c>
    </row>
    <row r="100" spans="1:7" ht="24" thickBot="1">
      <c r="A100" s="47" t="s">
        <v>215</v>
      </c>
      <c r="B100" s="48" t="s">
        <v>196</v>
      </c>
      <c r="C100" s="49" t="s">
        <v>331</v>
      </c>
      <c r="D100" s="50">
        <v>25000</v>
      </c>
      <c r="E100" s="50">
        <v>15000</v>
      </c>
      <c r="F100" s="51">
        <v>10000</v>
      </c>
      <c r="G100" s="119">
        <f t="shared" si="1"/>
        <v>0.6</v>
      </c>
    </row>
    <row r="101" spans="1:7" ht="24" thickBot="1">
      <c r="A101" s="47" t="s">
        <v>217</v>
      </c>
      <c r="B101" s="48" t="s">
        <v>196</v>
      </c>
      <c r="C101" s="49" t="s">
        <v>332</v>
      </c>
      <c r="D101" s="50">
        <v>25000</v>
      </c>
      <c r="E101" s="50">
        <v>15000</v>
      </c>
      <c r="F101" s="51">
        <v>10000</v>
      </c>
      <c r="G101" s="119">
        <f t="shared" si="1"/>
        <v>0.6</v>
      </c>
    </row>
    <row r="102" spans="1:7" ht="15.75" thickBot="1">
      <c r="A102" s="47" t="s">
        <v>219</v>
      </c>
      <c r="B102" s="48" t="s">
        <v>196</v>
      </c>
      <c r="C102" s="49" t="s">
        <v>333</v>
      </c>
      <c r="D102" s="50">
        <v>25000</v>
      </c>
      <c r="E102" s="50">
        <v>15000</v>
      </c>
      <c r="F102" s="51">
        <v>10000</v>
      </c>
      <c r="G102" s="119">
        <f t="shared" si="1"/>
        <v>0.6</v>
      </c>
    </row>
    <row r="103" spans="1:7" ht="24" thickBot="1">
      <c r="A103" s="47" t="s">
        <v>334</v>
      </c>
      <c r="B103" s="48" t="s">
        <v>196</v>
      </c>
      <c r="C103" s="49" t="s">
        <v>335</v>
      </c>
      <c r="D103" s="50">
        <v>429906.75</v>
      </c>
      <c r="E103" s="50">
        <v>140635.59</v>
      </c>
      <c r="F103" s="51">
        <v>289271.15999999997</v>
      </c>
      <c r="G103" s="119">
        <f t="shared" si="1"/>
        <v>0.32713045329016116</v>
      </c>
    </row>
    <row r="104" spans="1:7" ht="24" thickBot="1">
      <c r="A104" s="47" t="s">
        <v>336</v>
      </c>
      <c r="B104" s="48" t="s">
        <v>196</v>
      </c>
      <c r="C104" s="49" t="s">
        <v>337</v>
      </c>
      <c r="D104" s="50">
        <v>8000</v>
      </c>
      <c r="E104" s="50" t="s">
        <v>44</v>
      </c>
      <c r="F104" s="51">
        <v>8000</v>
      </c>
      <c r="G104" s="119"/>
    </row>
    <row r="105" spans="1:7" ht="24" thickBot="1">
      <c r="A105" s="47" t="s">
        <v>215</v>
      </c>
      <c r="B105" s="48" t="s">
        <v>196</v>
      </c>
      <c r="C105" s="49" t="s">
        <v>338</v>
      </c>
      <c r="D105" s="50">
        <v>8000</v>
      </c>
      <c r="E105" s="50" t="s">
        <v>44</v>
      </c>
      <c r="F105" s="51">
        <v>8000</v>
      </c>
      <c r="G105" s="119"/>
    </row>
    <row r="106" spans="1:7" ht="24" thickBot="1">
      <c r="A106" s="47" t="s">
        <v>217</v>
      </c>
      <c r="B106" s="48" t="s">
        <v>196</v>
      </c>
      <c r="C106" s="49" t="s">
        <v>339</v>
      </c>
      <c r="D106" s="50">
        <v>8000</v>
      </c>
      <c r="E106" s="50" t="s">
        <v>44</v>
      </c>
      <c r="F106" s="51">
        <v>8000</v>
      </c>
      <c r="G106" s="119"/>
    </row>
    <row r="107" spans="1:7" ht="15.75" thickBot="1">
      <c r="A107" s="47" t="s">
        <v>219</v>
      </c>
      <c r="B107" s="48" t="s">
        <v>196</v>
      </c>
      <c r="C107" s="49" t="s">
        <v>340</v>
      </c>
      <c r="D107" s="50">
        <v>8000</v>
      </c>
      <c r="E107" s="50" t="s">
        <v>44</v>
      </c>
      <c r="F107" s="51">
        <v>8000</v>
      </c>
      <c r="G107" s="119"/>
    </row>
    <row r="108" spans="1:7" ht="24" thickBot="1">
      <c r="A108" s="47" t="s">
        <v>341</v>
      </c>
      <c r="B108" s="48" t="s">
        <v>196</v>
      </c>
      <c r="C108" s="49" t="s">
        <v>342</v>
      </c>
      <c r="D108" s="50">
        <v>421906.75</v>
      </c>
      <c r="E108" s="50">
        <v>140635.59</v>
      </c>
      <c r="F108" s="51">
        <v>281271.15999999997</v>
      </c>
      <c r="G108" s="119">
        <f t="shared" si="1"/>
        <v>0.33333334913461327</v>
      </c>
    </row>
    <row r="109" spans="1:7" ht="15.75" thickBot="1">
      <c r="A109" s="47" t="s">
        <v>246</v>
      </c>
      <c r="B109" s="48" t="s">
        <v>196</v>
      </c>
      <c r="C109" s="49" t="s">
        <v>343</v>
      </c>
      <c r="D109" s="50">
        <v>421906.75</v>
      </c>
      <c r="E109" s="50">
        <v>140635.59</v>
      </c>
      <c r="F109" s="51">
        <v>281271.15999999997</v>
      </c>
      <c r="G109" s="119">
        <f t="shared" si="1"/>
        <v>0.33333334913461327</v>
      </c>
    </row>
    <row r="110" spans="1:7" ht="15.75" thickBot="1">
      <c r="A110" s="47" t="s">
        <v>248</v>
      </c>
      <c r="B110" s="48" t="s">
        <v>196</v>
      </c>
      <c r="C110" s="49" t="s">
        <v>344</v>
      </c>
      <c r="D110" s="50">
        <v>421906.75</v>
      </c>
      <c r="E110" s="50">
        <v>140635.59</v>
      </c>
      <c r="F110" s="51">
        <v>281271.15999999997</v>
      </c>
      <c r="G110" s="119">
        <f t="shared" si="1"/>
        <v>0.33333334913461327</v>
      </c>
    </row>
    <row r="111" spans="1:7" ht="15.75" thickBot="1">
      <c r="A111" s="47" t="s">
        <v>345</v>
      </c>
      <c r="B111" s="48" t="s">
        <v>196</v>
      </c>
      <c r="C111" s="49" t="s">
        <v>346</v>
      </c>
      <c r="D111" s="50">
        <v>9310999.8699999992</v>
      </c>
      <c r="E111" s="50">
        <v>473255.77</v>
      </c>
      <c r="F111" s="51">
        <v>8837744.0999999996</v>
      </c>
      <c r="G111" s="119">
        <f t="shared" si="1"/>
        <v>5.0827599249015996E-2</v>
      </c>
    </row>
    <row r="112" spans="1:7" ht="15.75" thickBot="1">
      <c r="A112" s="47" t="s">
        <v>347</v>
      </c>
      <c r="B112" s="48" t="s">
        <v>196</v>
      </c>
      <c r="C112" s="49" t="s">
        <v>348</v>
      </c>
      <c r="D112" s="50">
        <v>9232999.8699999992</v>
      </c>
      <c r="E112" s="50">
        <v>473255.77</v>
      </c>
      <c r="F112" s="51">
        <v>8759744.0999999996</v>
      </c>
      <c r="G112" s="119">
        <f t="shared" si="1"/>
        <v>5.1256988699600194E-2</v>
      </c>
    </row>
    <row r="113" spans="1:7" ht="15.75" thickBot="1">
      <c r="A113" s="47" t="s">
        <v>349</v>
      </c>
      <c r="B113" s="48" t="s">
        <v>196</v>
      </c>
      <c r="C113" s="49" t="s">
        <v>350</v>
      </c>
      <c r="D113" s="50">
        <v>3521152.1</v>
      </c>
      <c r="E113" s="50" t="s">
        <v>44</v>
      </c>
      <c r="F113" s="51">
        <v>3521152.1</v>
      </c>
      <c r="G113" s="119"/>
    </row>
    <row r="114" spans="1:7" ht="24" thickBot="1">
      <c r="A114" s="47" t="s">
        <v>215</v>
      </c>
      <c r="B114" s="48" t="s">
        <v>196</v>
      </c>
      <c r="C114" s="49" t="s">
        <v>351</v>
      </c>
      <c r="D114" s="50">
        <v>3521152.1</v>
      </c>
      <c r="E114" s="50" t="s">
        <v>44</v>
      </c>
      <c r="F114" s="51">
        <v>3521152.1</v>
      </c>
      <c r="G114" s="119"/>
    </row>
    <row r="115" spans="1:7" ht="24" thickBot="1">
      <c r="A115" s="47" t="s">
        <v>217</v>
      </c>
      <c r="B115" s="48" t="s">
        <v>196</v>
      </c>
      <c r="C115" s="49" t="s">
        <v>352</v>
      </c>
      <c r="D115" s="50">
        <v>3521152.1</v>
      </c>
      <c r="E115" s="50" t="s">
        <v>44</v>
      </c>
      <c r="F115" s="51">
        <v>3521152.1</v>
      </c>
      <c r="G115" s="119"/>
    </row>
    <row r="116" spans="1:7" ht="15.75" thickBot="1">
      <c r="A116" s="47" t="s">
        <v>219</v>
      </c>
      <c r="B116" s="48" t="s">
        <v>196</v>
      </c>
      <c r="C116" s="49" t="s">
        <v>353</v>
      </c>
      <c r="D116" s="50">
        <v>3521152.1</v>
      </c>
      <c r="E116" s="50" t="s">
        <v>44</v>
      </c>
      <c r="F116" s="51">
        <v>3521152.1</v>
      </c>
      <c r="G116" s="119"/>
    </row>
    <row r="117" spans="1:7" ht="15.75" thickBot="1">
      <c r="A117" s="47" t="s">
        <v>354</v>
      </c>
      <c r="B117" s="48" t="s">
        <v>196</v>
      </c>
      <c r="C117" s="49" t="s">
        <v>355</v>
      </c>
      <c r="D117" s="50">
        <v>700000</v>
      </c>
      <c r="E117" s="50" t="s">
        <v>44</v>
      </c>
      <c r="F117" s="51">
        <v>700000</v>
      </c>
      <c r="G117" s="119"/>
    </row>
    <row r="118" spans="1:7" ht="24" thickBot="1">
      <c r="A118" s="47" t="s">
        <v>215</v>
      </c>
      <c r="B118" s="48" t="s">
        <v>196</v>
      </c>
      <c r="C118" s="49" t="s">
        <v>356</v>
      </c>
      <c r="D118" s="50">
        <v>700000</v>
      </c>
      <c r="E118" s="50" t="s">
        <v>44</v>
      </c>
      <c r="F118" s="51">
        <v>700000</v>
      </c>
      <c r="G118" s="119"/>
    </row>
    <row r="119" spans="1:7" ht="24" thickBot="1">
      <c r="A119" s="47" t="s">
        <v>217</v>
      </c>
      <c r="B119" s="48" t="s">
        <v>196</v>
      </c>
      <c r="C119" s="49" t="s">
        <v>357</v>
      </c>
      <c r="D119" s="50">
        <v>700000</v>
      </c>
      <c r="E119" s="50" t="s">
        <v>44</v>
      </c>
      <c r="F119" s="51">
        <v>700000</v>
      </c>
      <c r="G119" s="119"/>
    </row>
    <row r="120" spans="1:7" ht="15.75" thickBot="1">
      <c r="A120" s="47" t="s">
        <v>219</v>
      </c>
      <c r="B120" s="48" t="s">
        <v>196</v>
      </c>
      <c r="C120" s="49" t="s">
        <v>358</v>
      </c>
      <c r="D120" s="50">
        <v>700000</v>
      </c>
      <c r="E120" s="50" t="s">
        <v>44</v>
      </c>
      <c r="F120" s="51">
        <v>700000</v>
      </c>
      <c r="G120" s="119"/>
    </row>
    <row r="121" spans="1:7" ht="35.25" thickBot="1">
      <c r="A121" s="47" t="s">
        <v>359</v>
      </c>
      <c r="B121" s="48" t="s">
        <v>196</v>
      </c>
      <c r="C121" s="49" t="s">
        <v>360</v>
      </c>
      <c r="D121" s="50">
        <v>137000</v>
      </c>
      <c r="E121" s="50" t="s">
        <v>44</v>
      </c>
      <c r="F121" s="51">
        <v>137000</v>
      </c>
      <c r="G121" s="119"/>
    </row>
    <row r="122" spans="1:7" ht="24" thickBot="1">
      <c r="A122" s="47" t="s">
        <v>215</v>
      </c>
      <c r="B122" s="48" t="s">
        <v>196</v>
      </c>
      <c r="C122" s="49" t="s">
        <v>361</v>
      </c>
      <c r="D122" s="50">
        <v>137000</v>
      </c>
      <c r="E122" s="50" t="s">
        <v>44</v>
      </c>
      <c r="F122" s="51">
        <v>137000</v>
      </c>
      <c r="G122" s="119"/>
    </row>
    <row r="123" spans="1:7" ht="24" thickBot="1">
      <c r="A123" s="47" t="s">
        <v>217</v>
      </c>
      <c r="B123" s="48" t="s">
        <v>196</v>
      </c>
      <c r="C123" s="49" t="s">
        <v>362</v>
      </c>
      <c r="D123" s="50">
        <v>137000</v>
      </c>
      <c r="E123" s="50" t="s">
        <v>44</v>
      </c>
      <c r="F123" s="51">
        <v>137000</v>
      </c>
      <c r="G123" s="119"/>
    </row>
    <row r="124" spans="1:7" ht="15.75" thickBot="1">
      <c r="A124" s="47" t="s">
        <v>219</v>
      </c>
      <c r="B124" s="48" t="s">
        <v>196</v>
      </c>
      <c r="C124" s="49" t="s">
        <v>363</v>
      </c>
      <c r="D124" s="50">
        <v>137000</v>
      </c>
      <c r="E124" s="50" t="s">
        <v>44</v>
      </c>
      <c r="F124" s="51">
        <v>137000</v>
      </c>
      <c r="G124" s="119"/>
    </row>
    <row r="125" spans="1:7" ht="15.75" thickBot="1">
      <c r="A125" s="47" t="s">
        <v>364</v>
      </c>
      <c r="B125" s="48" t="s">
        <v>196</v>
      </c>
      <c r="C125" s="49" t="s">
        <v>365</v>
      </c>
      <c r="D125" s="50">
        <v>1678840</v>
      </c>
      <c r="E125" s="50" t="s">
        <v>44</v>
      </c>
      <c r="F125" s="51">
        <v>1678840</v>
      </c>
      <c r="G125" s="119"/>
    </row>
    <row r="126" spans="1:7" ht="24" thickBot="1">
      <c r="A126" s="47" t="s">
        <v>215</v>
      </c>
      <c r="B126" s="48" t="s">
        <v>196</v>
      </c>
      <c r="C126" s="49" t="s">
        <v>366</v>
      </c>
      <c r="D126" s="50">
        <v>1678840</v>
      </c>
      <c r="E126" s="50" t="s">
        <v>44</v>
      </c>
      <c r="F126" s="51">
        <v>1678840</v>
      </c>
      <c r="G126" s="119"/>
    </row>
    <row r="127" spans="1:7" ht="24" thickBot="1">
      <c r="A127" s="47" t="s">
        <v>217</v>
      </c>
      <c r="B127" s="48" t="s">
        <v>196</v>
      </c>
      <c r="C127" s="49" t="s">
        <v>367</v>
      </c>
      <c r="D127" s="50">
        <v>1678840</v>
      </c>
      <c r="E127" s="50" t="s">
        <v>44</v>
      </c>
      <c r="F127" s="51">
        <v>1678840</v>
      </c>
      <c r="G127" s="119"/>
    </row>
    <row r="128" spans="1:7" ht="15.75" thickBot="1">
      <c r="A128" s="47" t="s">
        <v>219</v>
      </c>
      <c r="B128" s="48" t="s">
        <v>196</v>
      </c>
      <c r="C128" s="49" t="s">
        <v>368</v>
      </c>
      <c r="D128" s="50">
        <v>1678840</v>
      </c>
      <c r="E128" s="50" t="s">
        <v>44</v>
      </c>
      <c r="F128" s="51">
        <v>1678840</v>
      </c>
      <c r="G128" s="119"/>
    </row>
    <row r="129" spans="1:7" ht="24" thickBot="1">
      <c r="A129" s="47" t="s">
        <v>369</v>
      </c>
      <c r="B129" s="48" t="s">
        <v>196</v>
      </c>
      <c r="C129" s="49" t="s">
        <v>370</v>
      </c>
      <c r="D129" s="50">
        <v>2077215.77</v>
      </c>
      <c r="E129" s="50">
        <v>473255.77</v>
      </c>
      <c r="F129" s="51">
        <v>1603960</v>
      </c>
      <c r="G129" s="119">
        <f t="shared" si="1"/>
        <v>0.22783178177007582</v>
      </c>
    </row>
    <row r="130" spans="1:7" ht="24" thickBot="1">
      <c r="A130" s="47" t="s">
        <v>215</v>
      </c>
      <c r="B130" s="48" t="s">
        <v>196</v>
      </c>
      <c r="C130" s="49" t="s">
        <v>371</v>
      </c>
      <c r="D130" s="50">
        <v>2077215.77</v>
      </c>
      <c r="E130" s="50">
        <v>473255.77</v>
      </c>
      <c r="F130" s="51">
        <v>1603960</v>
      </c>
      <c r="G130" s="119">
        <f t="shared" si="1"/>
        <v>0.22783178177007582</v>
      </c>
    </row>
    <row r="131" spans="1:7" ht="24" thickBot="1">
      <c r="A131" s="47" t="s">
        <v>217</v>
      </c>
      <c r="B131" s="48" t="s">
        <v>196</v>
      </c>
      <c r="C131" s="49" t="s">
        <v>372</v>
      </c>
      <c r="D131" s="50">
        <v>2077215.77</v>
      </c>
      <c r="E131" s="50">
        <v>473255.77</v>
      </c>
      <c r="F131" s="51">
        <v>1603960</v>
      </c>
      <c r="G131" s="119">
        <f t="shared" si="1"/>
        <v>0.22783178177007582</v>
      </c>
    </row>
    <row r="132" spans="1:7" ht="15.75" thickBot="1">
      <c r="A132" s="47" t="s">
        <v>219</v>
      </c>
      <c r="B132" s="48" t="s">
        <v>196</v>
      </c>
      <c r="C132" s="49" t="s">
        <v>373</v>
      </c>
      <c r="D132" s="50">
        <v>2077215.77</v>
      </c>
      <c r="E132" s="50">
        <v>473255.77</v>
      </c>
      <c r="F132" s="51">
        <v>1603960</v>
      </c>
      <c r="G132" s="119">
        <f t="shared" si="1"/>
        <v>0.22783178177007582</v>
      </c>
    </row>
    <row r="133" spans="1:7" ht="35.25" thickBot="1">
      <c r="A133" s="47" t="s">
        <v>374</v>
      </c>
      <c r="B133" s="48" t="s">
        <v>196</v>
      </c>
      <c r="C133" s="49" t="s">
        <v>375</v>
      </c>
      <c r="D133" s="50">
        <v>1118792</v>
      </c>
      <c r="E133" s="50" t="s">
        <v>44</v>
      </c>
      <c r="F133" s="51">
        <v>1118792</v>
      </c>
      <c r="G133" s="119"/>
    </row>
    <row r="134" spans="1:7" ht="24" thickBot="1">
      <c r="A134" s="47" t="s">
        <v>215</v>
      </c>
      <c r="B134" s="48" t="s">
        <v>196</v>
      </c>
      <c r="C134" s="49" t="s">
        <v>376</v>
      </c>
      <c r="D134" s="50">
        <v>1118792</v>
      </c>
      <c r="E134" s="50" t="s">
        <v>44</v>
      </c>
      <c r="F134" s="51">
        <v>1118792</v>
      </c>
      <c r="G134" s="119"/>
    </row>
    <row r="135" spans="1:7" ht="24" thickBot="1">
      <c r="A135" s="47" t="s">
        <v>217</v>
      </c>
      <c r="B135" s="48" t="s">
        <v>196</v>
      </c>
      <c r="C135" s="49" t="s">
        <v>377</v>
      </c>
      <c r="D135" s="50">
        <v>1118792</v>
      </c>
      <c r="E135" s="50" t="s">
        <v>44</v>
      </c>
      <c r="F135" s="51">
        <v>1118792</v>
      </c>
      <c r="G135" s="119"/>
    </row>
    <row r="136" spans="1:7" ht="15.75" thickBot="1">
      <c r="A136" s="47" t="s">
        <v>219</v>
      </c>
      <c r="B136" s="48" t="s">
        <v>196</v>
      </c>
      <c r="C136" s="49" t="s">
        <v>378</v>
      </c>
      <c r="D136" s="50">
        <v>1118792</v>
      </c>
      <c r="E136" s="50" t="s">
        <v>44</v>
      </c>
      <c r="F136" s="51">
        <v>1118792</v>
      </c>
      <c r="G136" s="119"/>
    </row>
    <row r="137" spans="1:7" ht="15.75" thickBot="1">
      <c r="A137" s="47" t="s">
        <v>379</v>
      </c>
      <c r="B137" s="48" t="s">
        <v>196</v>
      </c>
      <c r="C137" s="49" t="s">
        <v>380</v>
      </c>
      <c r="D137" s="50">
        <v>78000</v>
      </c>
      <c r="E137" s="50" t="s">
        <v>44</v>
      </c>
      <c r="F137" s="51">
        <v>78000</v>
      </c>
      <c r="G137" s="119"/>
    </row>
    <row r="138" spans="1:7" ht="35.25" thickBot="1">
      <c r="A138" s="47" t="s">
        <v>381</v>
      </c>
      <c r="B138" s="48" t="s">
        <v>196</v>
      </c>
      <c r="C138" s="49" t="s">
        <v>382</v>
      </c>
      <c r="D138" s="50">
        <v>7000</v>
      </c>
      <c r="E138" s="50" t="s">
        <v>44</v>
      </c>
      <c r="F138" s="51">
        <v>7000</v>
      </c>
      <c r="G138" s="119"/>
    </row>
    <row r="139" spans="1:7" ht="24" thickBot="1">
      <c r="A139" s="47" t="s">
        <v>215</v>
      </c>
      <c r="B139" s="48" t="s">
        <v>196</v>
      </c>
      <c r="C139" s="49" t="s">
        <v>383</v>
      </c>
      <c r="D139" s="50">
        <v>7000</v>
      </c>
      <c r="E139" s="50" t="s">
        <v>44</v>
      </c>
      <c r="F139" s="51">
        <v>7000</v>
      </c>
      <c r="G139" s="119"/>
    </row>
    <row r="140" spans="1:7" ht="24" thickBot="1">
      <c r="A140" s="47" t="s">
        <v>217</v>
      </c>
      <c r="B140" s="48" t="s">
        <v>196</v>
      </c>
      <c r="C140" s="49" t="s">
        <v>384</v>
      </c>
      <c r="D140" s="50">
        <v>7000</v>
      </c>
      <c r="E140" s="50" t="s">
        <v>44</v>
      </c>
      <c r="F140" s="51">
        <v>7000</v>
      </c>
      <c r="G140" s="119"/>
    </row>
    <row r="141" spans="1:7" ht="15.75" thickBot="1">
      <c r="A141" s="47" t="s">
        <v>219</v>
      </c>
      <c r="B141" s="48" t="s">
        <v>196</v>
      </c>
      <c r="C141" s="49" t="s">
        <v>385</v>
      </c>
      <c r="D141" s="50">
        <v>7000</v>
      </c>
      <c r="E141" s="50" t="s">
        <v>44</v>
      </c>
      <c r="F141" s="51">
        <v>7000</v>
      </c>
      <c r="G141" s="119"/>
    </row>
    <row r="142" spans="1:7" ht="15.75" thickBot="1">
      <c r="A142" s="47" t="s">
        <v>386</v>
      </c>
      <c r="B142" s="48" t="s">
        <v>196</v>
      </c>
      <c r="C142" s="49" t="s">
        <v>387</v>
      </c>
      <c r="D142" s="50">
        <v>70000</v>
      </c>
      <c r="E142" s="50" t="s">
        <v>44</v>
      </c>
      <c r="F142" s="51">
        <v>70000</v>
      </c>
      <c r="G142" s="119"/>
    </row>
    <row r="143" spans="1:7" ht="24" thickBot="1">
      <c r="A143" s="47" t="s">
        <v>215</v>
      </c>
      <c r="B143" s="48" t="s">
        <v>196</v>
      </c>
      <c r="C143" s="49" t="s">
        <v>388</v>
      </c>
      <c r="D143" s="50">
        <v>70000</v>
      </c>
      <c r="E143" s="50" t="s">
        <v>44</v>
      </c>
      <c r="F143" s="51">
        <v>70000</v>
      </c>
      <c r="G143" s="119"/>
    </row>
    <row r="144" spans="1:7" ht="24" thickBot="1">
      <c r="A144" s="47" t="s">
        <v>217</v>
      </c>
      <c r="B144" s="48" t="s">
        <v>196</v>
      </c>
      <c r="C144" s="49" t="s">
        <v>389</v>
      </c>
      <c r="D144" s="50">
        <v>70000</v>
      </c>
      <c r="E144" s="50" t="s">
        <v>44</v>
      </c>
      <c r="F144" s="51">
        <v>70000</v>
      </c>
      <c r="G144" s="119"/>
    </row>
    <row r="145" spans="1:7" ht="15.75" thickBot="1">
      <c r="A145" s="47" t="s">
        <v>219</v>
      </c>
      <c r="B145" s="48" t="s">
        <v>196</v>
      </c>
      <c r="C145" s="49" t="s">
        <v>390</v>
      </c>
      <c r="D145" s="50">
        <v>70000</v>
      </c>
      <c r="E145" s="50" t="s">
        <v>44</v>
      </c>
      <c r="F145" s="51">
        <v>70000</v>
      </c>
      <c r="G145" s="119"/>
    </row>
    <row r="146" spans="1:7" ht="15.75" thickBot="1">
      <c r="A146" s="47" t="s">
        <v>391</v>
      </c>
      <c r="B146" s="48" t="s">
        <v>196</v>
      </c>
      <c r="C146" s="49" t="s">
        <v>392</v>
      </c>
      <c r="D146" s="50">
        <v>1000</v>
      </c>
      <c r="E146" s="50" t="s">
        <v>44</v>
      </c>
      <c r="F146" s="51">
        <v>1000</v>
      </c>
      <c r="G146" s="119"/>
    </row>
    <row r="147" spans="1:7" ht="24" thickBot="1">
      <c r="A147" s="47" t="s">
        <v>215</v>
      </c>
      <c r="B147" s="48" t="s">
        <v>196</v>
      </c>
      <c r="C147" s="49" t="s">
        <v>393</v>
      </c>
      <c r="D147" s="50">
        <v>1000</v>
      </c>
      <c r="E147" s="50" t="s">
        <v>44</v>
      </c>
      <c r="F147" s="51">
        <v>1000</v>
      </c>
      <c r="G147" s="119"/>
    </row>
    <row r="148" spans="1:7" ht="24" thickBot="1">
      <c r="A148" s="47" t="s">
        <v>217</v>
      </c>
      <c r="B148" s="48" t="s">
        <v>196</v>
      </c>
      <c r="C148" s="49" t="s">
        <v>394</v>
      </c>
      <c r="D148" s="50">
        <v>1000</v>
      </c>
      <c r="E148" s="50" t="s">
        <v>44</v>
      </c>
      <c r="F148" s="51">
        <v>1000</v>
      </c>
      <c r="G148" s="119"/>
    </row>
    <row r="149" spans="1:7" ht="15.75" thickBot="1">
      <c r="A149" s="47" t="s">
        <v>219</v>
      </c>
      <c r="B149" s="48" t="s">
        <v>196</v>
      </c>
      <c r="C149" s="49" t="s">
        <v>395</v>
      </c>
      <c r="D149" s="50">
        <v>1000</v>
      </c>
      <c r="E149" s="50" t="s">
        <v>44</v>
      </c>
      <c r="F149" s="51">
        <v>1000</v>
      </c>
      <c r="G149" s="119"/>
    </row>
    <row r="150" spans="1:7" ht="15.75" thickBot="1">
      <c r="A150" s="47" t="s">
        <v>396</v>
      </c>
      <c r="B150" s="48" t="s">
        <v>196</v>
      </c>
      <c r="C150" s="49" t="s">
        <v>397</v>
      </c>
      <c r="D150" s="50">
        <v>4882040.58</v>
      </c>
      <c r="E150" s="50">
        <v>1224538</v>
      </c>
      <c r="F150" s="51">
        <v>3657502.58</v>
      </c>
      <c r="G150" s="119">
        <f t="shared" ref="G136:G199" si="2">E150/D150</f>
        <v>0.25082503513315735</v>
      </c>
    </row>
    <row r="151" spans="1:7" ht="15.75" thickBot="1">
      <c r="A151" s="47" t="s">
        <v>398</v>
      </c>
      <c r="B151" s="48" t="s">
        <v>196</v>
      </c>
      <c r="C151" s="49" t="s">
        <v>399</v>
      </c>
      <c r="D151" s="50">
        <v>482516.47</v>
      </c>
      <c r="E151" s="50" t="s">
        <v>44</v>
      </c>
      <c r="F151" s="51">
        <v>482516.47</v>
      </c>
      <c r="G151" s="119"/>
    </row>
    <row r="152" spans="1:7" ht="24" thickBot="1">
      <c r="A152" s="47" t="s">
        <v>400</v>
      </c>
      <c r="B152" s="48" t="s">
        <v>196</v>
      </c>
      <c r="C152" s="49" t="s">
        <v>401</v>
      </c>
      <c r="D152" s="50">
        <v>35133.49</v>
      </c>
      <c r="E152" s="50" t="s">
        <v>44</v>
      </c>
      <c r="F152" s="51">
        <v>35133.49</v>
      </c>
      <c r="G152" s="119"/>
    </row>
    <row r="153" spans="1:7" ht="24" thickBot="1">
      <c r="A153" s="47" t="s">
        <v>215</v>
      </c>
      <c r="B153" s="48" t="s">
        <v>196</v>
      </c>
      <c r="C153" s="49" t="s">
        <v>402</v>
      </c>
      <c r="D153" s="50">
        <v>35133.49</v>
      </c>
      <c r="E153" s="50" t="s">
        <v>44</v>
      </c>
      <c r="F153" s="51">
        <v>35133.49</v>
      </c>
      <c r="G153" s="119"/>
    </row>
    <row r="154" spans="1:7" ht="24" thickBot="1">
      <c r="A154" s="47" t="s">
        <v>217</v>
      </c>
      <c r="B154" s="48" t="s">
        <v>196</v>
      </c>
      <c r="C154" s="49" t="s">
        <v>403</v>
      </c>
      <c r="D154" s="50">
        <v>35133.49</v>
      </c>
      <c r="E154" s="50" t="s">
        <v>44</v>
      </c>
      <c r="F154" s="51">
        <v>35133.49</v>
      </c>
      <c r="G154" s="119"/>
    </row>
    <row r="155" spans="1:7" ht="15.75" thickBot="1">
      <c r="A155" s="47" t="s">
        <v>219</v>
      </c>
      <c r="B155" s="48" t="s">
        <v>196</v>
      </c>
      <c r="C155" s="49" t="s">
        <v>404</v>
      </c>
      <c r="D155" s="50">
        <v>35133.49</v>
      </c>
      <c r="E155" s="50" t="s">
        <v>44</v>
      </c>
      <c r="F155" s="51">
        <v>35133.49</v>
      </c>
      <c r="G155" s="119"/>
    </row>
    <row r="156" spans="1:7" ht="35.25" thickBot="1">
      <c r="A156" s="47" t="s">
        <v>405</v>
      </c>
      <c r="B156" s="48" t="s">
        <v>196</v>
      </c>
      <c r="C156" s="49" t="s">
        <v>406</v>
      </c>
      <c r="D156" s="50">
        <v>447382.98</v>
      </c>
      <c r="E156" s="50" t="s">
        <v>44</v>
      </c>
      <c r="F156" s="51">
        <v>447382.98</v>
      </c>
      <c r="G156" s="119"/>
    </row>
    <row r="157" spans="1:7" ht="24" thickBot="1">
      <c r="A157" s="47" t="s">
        <v>215</v>
      </c>
      <c r="B157" s="48" t="s">
        <v>196</v>
      </c>
      <c r="C157" s="49" t="s">
        <v>407</v>
      </c>
      <c r="D157" s="50">
        <v>447382.98</v>
      </c>
      <c r="E157" s="50" t="s">
        <v>44</v>
      </c>
      <c r="F157" s="51">
        <v>447382.98</v>
      </c>
      <c r="G157" s="119"/>
    </row>
    <row r="158" spans="1:7" ht="24" thickBot="1">
      <c r="A158" s="47" t="s">
        <v>217</v>
      </c>
      <c r="B158" s="48" t="s">
        <v>196</v>
      </c>
      <c r="C158" s="49" t="s">
        <v>408</v>
      </c>
      <c r="D158" s="50">
        <v>447382.98</v>
      </c>
      <c r="E158" s="50" t="s">
        <v>44</v>
      </c>
      <c r="F158" s="51">
        <v>447382.98</v>
      </c>
      <c r="G158" s="119"/>
    </row>
    <row r="159" spans="1:7" ht="15.75" thickBot="1">
      <c r="A159" s="47" t="s">
        <v>219</v>
      </c>
      <c r="B159" s="48" t="s">
        <v>196</v>
      </c>
      <c r="C159" s="49" t="s">
        <v>409</v>
      </c>
      <c r="D159" s="50">
        <v>447382.98</v>
      </c>
      <c r="E159" s="50" t="s">
        <v>44</v>
      </c>
      <c r="F159" s="51">
        <v>447382.98</v>
      </c>
      <c r="G159" s="119"/>
    </row>
    <row r="160" spans="1:7" ht="15.75" thickBot="1">
      <c r="A160" s="47" t="s">
        <v>410</v>
      </c>
      <c r="B160" s="48" t="s">
        <v>196</v>
      </c>
      <c r="C160" s="49" t="s">
        <v>411</v>
      </c>
      <c r="D160" s="50">
        <v>113000</v>
      </c>
      <c r="E160" s="50" t="s">
        <v>44</v>
      </c>
      <c r="F160" s="51">
        <v>113000</v>
      </c>
      <c r="G160" s="119"/>
    </row>
    <row r="161" spans="1:7" ht="15.75" thickBot="1">
      <c r="A161" s="47" t="s">
        <v>412</v>
      </c>
      <c r="B161" s="48" t="s">
        <v>196</v>
      </c>
      <c r="C161" s="49" t="s">
        <v>413</v>
      </c>
      <c r="D161" s="50">
        <v>113000</v>
      </c>
      <c r="E161" s="50" t="s">
        <v>44</v>
      </c>
      <c r="F161" s="51">
        <v>113000</v>
      </c>
      <c r="G161" s="119"/>
    </row>
    <row r="162" spans="1:7" ht="24" thickBot="1">
      <c r="A162" s="47" t="s">
        <v>215</v>
      </c>
      <c r="B162" s="48" t="s">
        <v>196</v>
      </c>
      <c r="C162" s="49" t="s">
        <v>414</v>
      </c>
      <c r="D162" s="50">
        <v>113000</v>
      </c>
      <c r="E162" s="50" t="s">
        <v>44</v>
      </c>
      <c r="F162" s="51">
        <v>113000</v>
      </c>
      <c r="G162" s="119"/>
    </row>
    <row r="163" spans="1:7" ht="24" thickBot="1">
      <c r="A163" s="47" t="s">
        <v>217</v>
      </c>
      <c r="B163" s="48" t="s">
        <v>196</v>
      </c>
      <c r="C163" s="49" t="s">
        <v>415</v>
      </c>
      <c r="D163" s="50">
        <v>113000</v>
      </c>
      <c r="E163" s="50" t="s">
        <v>44</v>
      </c>
      <c r="F163" s="51">
        <v>113000</v>
      </c>
      <c r="G163" s="119"/>
    </row>
    <row r="164" spans="1:7" ht="15.75" thickBot="1">
      <c r="A164" s="47" t="s">
        <v>219</v>
      </c>
      <c r="B164" s="48" t="s">
        <v>196</v>
      </c>
      <c r="C164" s="49" t="s">
        <v>416</v>
      </c>
      <c r="D164" s="50">
        <v>113000</v>
      </c>
      <c r="E164" s="50" t="s">
        <v>44</v>
      </c>
      <c r="F164" s="51">
        <v>113000</v>
      </c>
      <c r="G164" s="119"/>
    </row>
    <row r="165" spans="1:7" ht="15.75" thickBot="1">
      <c r="A165" s="47" t="s">
        <v>417</v>
      </c>
      <c r="B165" s="48" t="s">
        <v>196</v>
      </c>
      <c r="C165" s="49" t="s">
        <v>418</v>
      </c>
      <c r="D165" s="50">
        <v>4286524.1100000003</v>
      </c>
      <c r="E165" s="50">
        <v>1224538</v>
      </c>
      <c r="F165" s="51">
        <v>3061986.11</v>
      </c>
      <c r="G165" s="119">
        <f t="shared" si="2"/>
        <v>0.28567155312232689</v>
      </c>
    </row>
    <row r="166" spans="1:7" ht="15.75" thickBot="1">
      <c r="A166" s="47" t="s">
        <v>419</v>
      </c>
      <c r="B166" s="48" t="s">
        <v>196</v>
      </c>
      <c r="C166" s="49" t="s">
        <v>420</v>
      </c>
      <c r="D166" s="50">
        <v>1700000</v>
      </c>
      <c r="E166" s="50">
        <v>721038</v>
      </c>
      <c r="F166" s="51">
        <v>978962</v>
      </c>
      <c r="G166" s="119">
        <f t="shared" si="2"/>
        <v>0.42414000000000002</v>
      </c>
    </row>
    <row r="167" spans="1:7" ht="24" thickBot="1">
      <c r="A167" s="47" t="s">
        <v>215</v>
      </c>
      <c r="B167" s="48" t="s">
        <v>196</v>
      </c>
      <c r="C167" s="49" t="s">
        <v>421</v>
      </c>
      <c r="D167" s="50">
        <v>1700000</v>
      </c>
      <c r="E167" s="50">
        <v>721038</v>
      </c>
      <c r="F167" s="51">
        <v>978962</v>
      </c>
      <c r="G167" s="119">
        <f t="shared" si="2"/>
        <v>0.42414000000000002</v>
      </c>
    </row>
    <row r="168" spans="1:7" ht="24" thickBot="1">
      <c r="A168" s="47" t="s">
        <v>217</v>
      </c>
      <c r="B168" s="48" t="s">
        <v>196</v>
      </c>
      <c r="C168" s="49" t="s">
        <v>422</v>
      </c>
      <c r="D168" s="50">
        <v>1700000</v>
      </c>
      <c r="E168" s="50">
        <v>721038</v>
      </c>
      <c r="F168" s="51">
        <v>978962</v>
      </c>
      <c r="G168" s="119">
        <f t="shared" si="2"/>
        <v>0.42414000000000002</v>
      </c>
    </row>
    <row r="169" spans="1:7" ht="15.75" thickBot="1">
      <c r="A169" s="47" t="s">
        <v>237</v>
      </c>
      <c r="B169" s="48" t="s">
        <v>196</v>
      </c>
      <c r="C169" s="49" t="s">
        <v>423</v>
      </c>
      <c r="D169" s="50">
        <v>1700000</v>
      </c>
      <c r="E169" s="50">
        <v>721038</v>
      </c>
      <c r="F169" s="51">
        <v>978962</v>
      </c>
      <c r="G169" s="119">
        <f t="shared" si="2"/>
        <v>0.42414000000000002</v>
      </c>
    </row>
    <row r="170" spans="1:7" ht="46.5" thickBot="1">
      <c r="A170" s="47" t="s">
        <v>424</v>
      </c>
      <c r="B170" s="48" t="s">
        <v>196</v>
      </c>
      <c r="C170" s="49" t="s">
        <v>425</v>
      </c>
      <c r="D170" s="50">
        <v>536505.05000000005</v>
      </c>
      <c r="E170" s="50">
        <v>303500</v>
      </c>
      <c r="F170" s="51">
        <v>233005.05</v>
      </c>
      <c r="G170" s="119">
        <f t="shared" si="2"/>
        <v>0.56569830982951597</v>
      </c>
    </row>
    <row r="171" spans="1:7" ht="24" thickBot="1">
      <c r="A171" s="47" t="s">
        <v>215</v>
      </c>
      <c r="B171" s="48" t="s">
        <v>196</v>
      </c>
      <c r="C171" s="49" t="s">
        <v>426</v>
      </c>
      <c r="D171" s="50">
        <v>536505.05000000005</v>
      </c>
      <c r="E171" s="50">
        <v>303500</v>
      </c>
      <c r="F171" s="51">
        <v>233005.05</v>
      </c>
      <c r="G171" s="119">
        <f t="shared" si="2"/>
        <v>0.56569830982951597</v>
      </c>
    </row>
    <row r="172" spans="1:7" ht="24" thickBot="1">
      <c r="A172" s="47" t="s">
        <v>217</v>
      </c>
      <c r="B172" s="48" t="s">
        <v>196</v>
      </c>
      <c r="C172" s="49" t="s">
        <v>427</v>
      </c>
      <c r="D172" s="50">
        <v>536505.05000000005</v>
      </c>
      <c r="E172" s="50">
        <v>303500</v>
      </c>
      <c r="F172" s="51">
        <v>233005.05</v>
      </c>
      <c r="G172" s="119">
        <f t="shared" si="2"/>
        <v>0.56569830982951597</v>
      </c>
    </row>
    <row r="173" spans="1:7" ht="15.75" thickBot="1">
      <c r="A173" s="47" t="s">
        <v>219</v>
      </c>
      <c r="B173" s="48" t="s">
        <v>196</v>
      </c>
      <c r="C173" s="49" t="s">
        <v>428</v>
      </c>
      <c r="D173" s="50">
        <v>536505.05000000005</v>
      </c>
      <c r="E173" s="50">
        <v>303500</v>
      </c>
      <c r="F173" s="51">
        <v>233005.05</v>
      </c>
      <c r="G173" s="119">
        <f t="shared" si="2"/>
        <v>0.56569830982951597</v>
      </c>
    </row>
    <row r="174" spans="1:7" ht="15.75" thickBot="1">
      <c r="A174" s="47" t="s">
        <v>429</v>
      </c>
      <c r="B174" s="48" t="s">
        <v>196</v>
      </c>
      <c r="C174" s="49" t="s">
        <v>430</v>
      </c>
      <c r="D174" s="50">
        <v>1155754.44</v>
      </c>
      <c r="E174" s="50">
        <v>200000</v>
      </c>
      <c r="F174" s="51">
        <v>955754.44</v>
      </c>
      <c r="G174" s="119">
        <f t="shared" si="2"/>
        <v>0.17304713966748855</v>
      </c>
    </row>
    <row r="175" spans="1:7" ht="24" thickBot="1">
      <c r="A175" s="47" t="s">
        <v>215</v>
      </c>
      <c r="B175" s="48" t="s">
        <v>196</v>
      </c>
      <c r="C175" s="49" t="s">
        <v>431</v>
      </c>
      <c r="D175" s="50">
        <v>1155754.44</v>
      </c>
      <c r="E175" s="50">
        <v>200000</v>
      </c>
      <c r="F175" s="51">
        <v>955754.44</v>
      </c>
      <c r="G175" s="119">
        <f t="shared" si="2"/>
        <v>0.17304713966748855</v>
      </c>
    </row>
    <row r="176" spans="1:7" ht="24" thickBot="1">
      <c r="A176" s="47" t="s">
        <v>217</v>
      </c>
      <c r="B176" s="48" t="s">
        <v>196</v>
      </c>
      <c r="C176" s="49" t="s">
        <v>432</v>
      </c>
      <c r="D176" s="50">
        <v>1155754.44</v>
      </c>
      <c r="E176" s="50">
        <v>200000</v>
      </c>
      <c r="F176" s="51">
        <v>955754.44</v>
      </c>
      <c r="G176" s="119">
        <f t="shared" si="2"/>
        <v>0.17304713966748855</v>
      </c>
    </row>
    <row r="177" spans="1:7" ht="15.75" thickBot="1">
      <c r="A177" s="47" t="s">
        <v>219</v>
      </c>
      <c r="B177" s="48" t="s">
        <v>196</v>
      </c>
      <c r="C177" s="49" t="s">
        <v>433</v>
      </c>
      <c r="D177" s="50">
        <v>1155754.44</v>
      </c>
      <c r="E177" s="50">
        <v>200000</v>
      </c>
      <c r="F177" s="51">
        <v>955754.44</v>
      </c>
      <c r="G177" s="119">
        <f t="shared" si="2"/>
        <v>0.17304713966748855</v>
      </c>
    </row>
    <row r="178" spans="1:7" ht="24" thickBot="1">
      <c r="A178" s="47" t="s">
        <v>434</v>
      </c>
      <c r="B178" s="48" t="s">
        <v>196</v>
      </c>
      <c r="C178" s="49" t="s">
        <v>435</v>
      </c>
      <c r="D178" s="50">
        <v>360000</v>
      </c>
      <c r="E178" s="50" t="s">
        <v>44</v>
      </c>
      <c r="F178" s="51">
        <v>360000</v>
      </c>
      <c r="G178" s="119"/>
    </row>
    <row r="179" spans="1:7" ht="24" thickBot="1">
      <c r="A179" s="47" t="s">
        <v>215</v>
      </c>
      <c r="B179" s="48" t="s">
        <v>196</v>
      </c>
      <c r="C179" s="49" t="s">
        <v>436</v>
      </c>
      <c r="D179" s="50">
        <v>360000</v>
      </c>
      <c r="E179" s="50" t="s">
        <v>44</v>
      </c>
      <c r="F179" s="51">
        <v>360000</v>
      </c>
      <c r="G179" s="119"/>
    </row>
    <row r="180" spans="1:7" ht="24" thickBot="1">
      <c r="A180" s="47" t="s">
        <v>217</v>
      </c>
      <c r="B180" s="48" t="s">
        <v>196</v>
      </c>
      <c r="C180" s="49" t="s">
        <v>437</v>
      </c>
      <c r="D180" s="50">
        <v>360000</v>
      </c>
      <c r="E180" s="50" t="s">
        <v>44</v>
      </c>
      <c r="F180" s="51">
        <v>360000</v>
      </c>
      <c r="G180" s="119"/>
    </row>
    <row r="181" spans="1:7" ht="15.75" thickBot="1">
      <c r="A181" s="47" t="s">
        <v>219</v>
      </c>
      <c r="B181" s="48" t="s">
        <v>196</v>
      </c>
      <c r="C181" s="49" t="s">
        <v>438</v>
      </c>
      <c r="D181" s="50">
        <v>360000</v>
      </c>
      <c r="E181" s="50" t="s">
        <v>44</v>
      </c>
      <c r="F181" s="51">
        <v>360000</v>
      </c>
      <c r="G181" s="119"/>
    </row>
    <row r="182" spans="1:7" ht="24" thickBot="1">
      <c r="A182" s="47" t="s">
        <v>439</v>
      </c>
      <c r="B182" s="48" t="s">
        <v>196</v>
      </c>
      <c r="C182" s="49" t="s">
        <v>440</v>
      </c>
      <c r="D182" s="50">
        <v>93000</v>
      </c>
      <c r="E182" s="50" t="s">
        <v>44</v>
      </c>
      <c r="F182" s="51">
        <v>93000</v>
      </c>
      <c r="G182" s="119"/>
    </row>
    <row r="183" spans="1:7" ht="24" thickBot="1">
      <c r="A183" s="47" t="s">
        <v>215</v>
      </c>
      <c r="B183" s="48" t="s">
        <v>196</v>
      </c>
      <c r="C183" s="49" t="s">
        <v>441</v>
      </c>
      <c r="D183" s="50">
        <v>93000</v>
      </c>
      <c r="E183" s="50" t="s">
        <v>44</v>
      </c>
      <c r="F183" s="51">
        <v>93000</v>
      </c>
      <c r="G183" s="119"/>
    </row>
    <row r="184" spans="1:7" ht="24" thickBot="1">
      <c r="A184" s="47" t="s">
        <v>217</v>
      </c>
      <c r="B184" s="48" t="s">
        <v>196</v>
      </c>
      <c r="C184" s="49" t="s">
        <v>442</v>
      </c>
      <c r="D184" s="50">
        <v>93000</v>
      </c>
      <c r="E184" s="50" t="s">
        <v>44</v>
      </c>
      <c r="F184" s="51">
        <v>93000</v>
      </c>
      <c r="G184" s="119"/>
    </row>
    <row r="185" spans="1:7" ht="15.75" thickBot="1">
      <c r="A185" s="47" t="s">
        <v>219</v>
      </c>
      <c r="B185" s="48" t="s">
        <v>196</v>
      </c>
      <c r="C185" s="49" t="s">
        <v>443</v>
      </c>
      <c r="D185" s="50">
        <v>93000</v>
      </c>
      <c r="E185" s="50" t="s">
        <v>44</v>
      </c>
      <c r="F185" s="51">
        <v>93000</v>
      </c>
      <c r="G185" s="119"/>
    </row>
    <row r="186" spans="1:7" ht="15.75" thickBot="1">
      <c r="A186" s="47" t="s">
        <v>419</v>
      </c>
      <c r="B186" s="48" t="s">
        <v>196</v>
      </c>
      <c r="C186" s="49" t="s">
        <v>444</v>
      </c>
      <c r="D186" s="50">
        <v>3000</v>
      </c>
      <c r="E186" s="50" t="s">
        <v>44</v>
      </c>
      <c r="F186" s="51">
        <v>3000</v>
      </c>
      <c r="G186" s="119"/>
    </row>
    <row r="187" spans="1:7" ht="15.75" thickBot="1">
      <c r="A187" s="47" t="s">
        <v>221</v>
      </c>
      <c r="B187" s="48" t="s">
        <v>196</v>
      </c>
      <c r="C187" s="49" t="s">
        <v>445</v>
      </c>
      <c r="D187" s="50">
        <v>3000</v>
      </c>
      <c r="E187" s="50" t="s">
        <v>44</v>
      </c>
      <c r="F187" s="51">
        <v>3000</v>
      </c>
      <c r="G187" s="119"/>
    </row>
    <row r="188" spans="1:7" ht="15.75" thickBot="1">
      <c r="A188" s="47" t="s">
        <v>223</v>
      </c>
      <c r="B188" s="48" t="s">
        <v>196</v>
      </c>
      <c r="C188" s="49" t="s">
        <v>446</v>
      </c>
      <c r="D188" s="50">
        <v>3000</v>
      </c>
      <c r="E188" s="50" t="s">
        <v>44</v>
      </c>
      <c r="F188" s="51">
        <v>3000</v>
      </c>
      <c r="G188" s="119"/>
    </row>
    <row r="189" spans="1:7" ht="15.75" thickBot="1">
      <c r="A189" s="47" t="s">
        <v>225</v>
      </c>
      <c r="B189" s="48" t="s">
        <v>196</v>
      </c>
      <c r="C189" s="49" t="s">
        <v>447</v>
      </c>
      <c r="D189" s="50">
        <v>3000</v>
      </c>
      <c r="E189" s="50" t="s">
        <v>44</v>
      </c>
      <c r="F189" s="51">
        <v>3000</v>
      </c>
      <c r="G189" s="119"/>
    </row>
    <row r="190" spans="1:7" ht="15.75" thickBot="1">
      <c r="A190" s="47" t="s">
        <v>448</v>
      </c>
      <c r="B190" s="48" t="s">
        <v>196</v>
      </c>
      <c r="C190" s="49" t="s">
        <v>449</v>
      </c>
      <c r="D190" s="50">
        <v>234164.62</v>
      </c>
      <c r="E190" s="50" t="s">
        <v>44</v>
      </c>
      <c r="F190" s="51">
        <v>234164.62</v>
      </c>
      <c r="G190" s="119"/>
    </row>
    <row r="191" spans="1:7" ht="24" thickBot="1">
      <c r="A191" s="47" t="s">
        <v>215</v>
      </c>
      <c r="B191" s="48" t="s">
        <v>196</v>
      </c>
      <c r="C191" s="49" t="s">
        <v>450</v>
      </c>
      <c r="D191" s="50">
        <v>234164.62</v>
      </c>
      <c r="E191" s="50" t="s">
        <v>44</v>
      </c>
      <c r="F191" s="51">
        <v>234164.62</v>
      </c>
      <c r="G191" s="119"/>
    </row>
    <row r="192" spans="1:7" ht="24" thickBot="1">
      <c r="A192" s="47" t="s">
        <v>217</v>
      </c>
      <c r="B192" s="48" t="s">
        <v>196</v>
      </c>
      <c r="C192" s="49" t="s">
        <v>451</v>
      </c>
      <c r="D192" s="50">
        <v>234164.62</v>
      </c>
      <c r="E192" s="50" t="s">
        <v>44</v>
      </c>
      <c r="F192" s="51">
        <v>234164.62</v>
      </c>
      <c r="G192" s="119"/>
    </row>
    <row r="193" spans="1:7" ht="15.75" thickBot="1">
      <c r="A193" s="47" t="s">
        <v>219</v>
      </c>
      <c r="B193" s="48" t="s">
        <v>196</v>
      </c>
      <c r="C193" s="49" t="s">
        <v>452</v>
      </c>
      <c r="D193" s="50">
        <v>234164.62</v>
      </c>
      <c r="E193" s="50" t="s">
        <v>44</v>
      </c>
      <c r="F193" s="51">
        <v>234164.62</v>
      </c>
      <c r="G193" s="119"/>
    </row>
    <row r="194" spans="1:7" ht="15.75" thickBot="1">
      <c r="A194" s="47" t="s">
        <v>453</v>
      </c>
      <c r="B194" s="48" t="s">
        <v>196</v>
      </c>
      <c r="C194" s="49" t="s">
        <v>454</v>
      </c>
      <c r="D194" s="50">
        <v>104100</v>
      </c>
      <c r="E194" s="50" t="s">
        <v>44</v>
      </c>
      <c r="F194" s="51">
        <v>104100</v>
      </c>
      <c r="G194" s="119"/>
    </row>
    <row r="195" spans="1:7" ht="24" thickBot="1">
      <c r="A195" s="47" t="s">
        <v>215</v>
      </c>
      <c r="B195" s="48" t="s">
        <v>196</v>
      </c>
      <c r="C195" s="49" t="s">
        <v>455</v>
      </c>
      <c r="D195" s="50">
        <v>104100</v>
      </c>
      <c r="E195" s="50" t="s">
        <v>44</v>
      </c>
      <c r="F195" s="51">
        <v>104100</v>
      </c>
      <c r="G195" s="119"/>
    </row>
    <row r="196" spans="1:7" ht="24" thickBot="1">
      <c r="A196" s="47" t="s">
        <v>217</v>
      </c>
      <c r="B196" s="48" t="s">
        <v>196</v>
      </c>
      <c r="C196" s="49" t="s">
        <v>456</v>
      </c>
      <c r="D196" s="50">
        <v>104100</v>
      </c>
      <c r="E196" s="50" t="s">
        <v>44</v>
      </c>
      <c r="F196" s="51">
        <v>104100</v>
      </c>
      <c r="G196" s="119"/>
    </row>
    <row r="197" spans="1:7" ht="15.75" thickBot="1">
      <c r="A197" s="47" t="s">
        <v>219</v>
      </c>
      <c r="B197" s="48" t="s">
        <v>196</v>
      </c>
      <c r="C197" s="49" t="s">
        <v>457</v>
      </c>
      <c r="D197" s="50">
        <v>104100</v>
      </c>
      <c r="E197" s="50" t="s">
        <v>44</v>
      </c>
      <c r="F197" s="51">
        <v>104100</v>
      </c>
      <c r="G197" s="119"/>
    </row>
    <row r="198" spans="1:7" ht="24" thickBot="1">
      <c r="A198" s="47" t="s">
        <v>458</v>
      </c>
      <c r="B198" s="48" t="s">
        <v>196</v>
      </c>
      <c r="C198" s="49" t="s">
        <v>459</v>
      </c>
      <c r="D198" s="50">
        <v>100000</v>
      </c>
      <c r="E198" s="50" t="s">
        <v>44</v>
      </c>
      <c r="F198" s="51">
        <v>100000</v>
      </c>
      <c r="G198" s="119"/>
    </row>
    <row r="199" spans="1:7" ht="24" thickBot="1">
      <c r="A199" s="47" t="s">
        <v>215</v>
      </c>
      <c r="B199" s="48" t="s">
        <v>196</v>
      </c>
      <c r="C199" s="49" t="s">
        <v>460</v>
      </c>
      <c r="D199" s="50">
        <v>100000</v>
      </c>
      <c r="E199" s="50" t="s">
        <v>44</v>
      </c>
      <c r="F199" s="51">
        <v>100000</v>
      </c>
      <c r="G199" s="119"/>
    </row>
    <row r="200" spans="1:7" ht="24" thickBot="1">
      <c r="A200" s="47" t="s">
        <v>217</v>
      </c>
      <c r="B200" s="48" t="s">
        <v>196</v>
      </c>
      <c r="C200" s="49" t="s">
        <v>461</v>
      </c>
      <c r="D200" s="50">
        <v>100000</v>
      </c>
      <c r="E200" s="50" t="s">
        <v>44</v>
      </c>
      <c r="F200" s="51">
        <v>100000</v>
      </c>
      <c r="G200" s="119"/>
    </row>
    <row r="201" spans="1:7" ht="15.75" thickBot="1">
      <c r="A201" s="47" t="s">
        <v>219</v>
      </c>
      <c r="B201" s="48" t="s">
        <v>196</v>
      </c>
      <c r="C201" s="49" t="s">
        <v>462</v>
      </c>
      <c r="D201" s="50">
        <v>100000</v>
      </c>
      <c r="E201" s="50" t="s">
        <v>44</v>
      </c>
      <c r="F201" s="51">
        <v>100000</v>
      </c>
      <c r="G201" s="119"/>
    </row>
    <row r="202" spans="1:7" ht="15.75" thickBot="1">
      <c r="A202" s="47" t="s">
        <v>463</v>
      </c>
      <c r="B202" s="48" t="s">
        <v>196</v>
      </c>
      <c r="C202" s="49" t="s">
        <v>464</v>
      </c>
      <c r="D202" s="50">
        <v>70000</v>
      </c>
      <c r="E202" s="50" t="s">
        <v>44</v>
      </c>
      <c r="F202" s="51">
        <v>70000</v>
      </c>
      <c r="G202" s="119"/>
    </row>
    <row r="203" spans="1:7" ht="24" thickBot="1">
      <c r="A203" s="47" t="s">
        <v>465</v>
      </c>
      <c r="B203" s="48" t="s">
        <v>196</v>
      </c>
      <c r="C203" s="49" t="s">
        <v>466</v>
      </c>
      <c r="D203" s="50">
        <v>50000</v>
      </c>
      <c r="E203" s="50" t="s">
        <v>44</v>
      </c>
      <c r="F203" s="51">
        <v>50000</v>
      </c>
      <c r="G203" s="119"/>
    </row>
    <row r="204" spans="1:7" ht="57.75" thickBot="1">
      <c r="A204" s="47" t="s">
        <v>467</v>
      </c>
      <c r="B204" s="48" t="s">
        <v>196</v>
      </c>
      <c r="C204" s="49" t="s">
        <v>468</v>
      </c>
      <c r="D204" s="50">
        <v>50000</v>
      </c>
      <c r="E204" s="50" t="s">
        <v>44</v>
      </c>
      <c r="F204" s="51">
        <v>50000</v>
      </c>
      <c r="G204" s="119"/>
    </row>
    <row r="205" spans="1:7" ht="24" thickBot="1">
      <c r="A205" s="47" t="s">
        <v>215</v>
      </c>
      <c r="B205" s="48" t="s">
        <v>196</v>
      </c>
      <c r="C205" s="49" t="s">
        <v>469</v>
      </c>
      <c r="D205" s="50">
        <v>50000</v>
      </c>
      <c r="E205" s="50" t="s">
        <v>44</v>
      </c>
      <c r="F205" s="51">
        <v>50000</v>
      </c>
      <c r="G205" s="119"/>
    </row>
    <row r="206" spans="1:7" ht="24" thickBot="1">
      <c r="A206" s="47" t="s">
        <v>217</v>
      </c>
      <c r="B206" s="48" t="s">
        <v>196</v>
      </c>
      <c r="C206" s="49" t="s">
        <v>470</v>
      </c>
      <c r="D206" s="50">
        <v>50000</v>
      </c>
      <c r="E206" s="50" t="s">
        <v>44</v>
      </c>
      <c r="F206" s="51">
        <v>50000</v>
      </c>
      <c r="G206" s="119"/>
    </row>
    <row r="207" spans="1:7" ht="15.75" thickBot="1">
      <c r="A207" s="47" t="s">
        <v>219</v>
      </c>
      <c r="B207" s="48" t="s">
        <v>196</v>
      </c>
      <c r="C207" s="49" t="s">
        <v>471</v>
      </c>
      <c r="D207" s="50">
        <v>50000</v>
      </c>
      <c r="E207" s="50" t="s">
        <v>44</v>
      </c>
      <c r="F207" s="51">
        <v>50000</v>
      </c>
      <c r="G207" s="119"/>
    </row>
    <row r="208" spans="1:7" ht="15.75" thickBot="1">
      <c r="A208" s="47" t="s">
        <v>472</v>
      </c>
      <c r="B208" s="48" t="s">
        <v>196</v>
      </c>
      <c r="C208" s="49" t="s">
        <v>473</v>
      </c>
      <c r="D208" s="50">
        <v>20000</v>
      </c>
      <c r="E208" s="50" t="s">
        <v>44</v>
      </c>
      <c r="F208" s="51">
        <v>20000</v>
      </c>
      <c r="G208" s="119"/>
    </row>
    <row r="209" spans="1:7" ht="24" thickBot="1">
      <c r="A209" s="47" t="s">
        <v>474</v>
      </c>
      <c r="B209" s="48" t="s">
        <v>196</v>
      </c>
      <c r="C209" s="49" t="s">
        <v>475</v>
      </c>
      <c r="D209" s="50">
        <v>20000</v>
      </c>
      <c r="E209" s="50" t="s">
        <v>44</v>
      </c>
      <c r="F209" s="51">
        <v>20000</v>
      </c>
      <c r="G209" s="119"/>
    </row>
    <row r="210" spans="1:7" ht="24" thickBot="1">
      <c r="A210" s="47" t="s">
        <v>215</v>
      </c>
      <c r="B210" s="48" t="s">
        <v>196</v>
      </c>
      <c r="C210" s="49" t="s">
        <v>476</v>
      </c>
      <c r="D210" s="50">
        <v>20000</v>
      </c>
      <c r="E210" s="50" t="s">
        <v>44</v>
      </c>
      <c r="F210" s="51">
        <v>20000</v>
      </c>
      <c r="G210" s="119"/>
    </row>
    <row r="211" spans="1:7" ht="24" thickBot="1">
      <c r="A211" s="47" t="s">
        <v>217</v>
      </c>
      <c r="B211" s="48" t="s">
        <v>196</v>
      </c>
      <c r="C211" s="49" t="s">
        <v>477</v>
      </c>
      <c r="D211" s="50">
        <v>20000</v>
      </c>
      <c r="E211" s="50" t="s">
        <v>44</v>
      </c>
      <c r="F211" s="51">
        <v>20000</v>
      </c>
      <c r="G211" s="119"/>
    </row>
    <row r="212" spans="1:7" ht="15.75" thickBot="1">
      <c r="A212" s="47" t="s">
        <v>219</v>
      </c>
      <c r="B212" s="48" t="s">
        <v>196</v>
      </c>
      <c r="C212" s="49" t="s">
        <v>478</v>
      </c>
      <c r="D212" s="50">
        <v>20000</v>
      </c>
      <c r="E212" s="50" t="s">
        <v>44</v>
      </c>
      <c r="F212" s="51">
        <v>20000</v>
      </c>
      <c r="G212" s="119"/>
    </row>
    <row r="213" spans="1:7" ht="15.75" thickBot="1">
      <c r="A213" s="47" t="s">
        <v>479</v>
      </c>
      <c r="B213" s="48" t="s">
        <v>196</v>
      </c>
      <c r="C213" s="49" t="s">
        <v>480</v>
      </c>
      <c r="D213" s="50">
        <v>7794561</v>
      </c>
      <c r="E213" s="50">
        <v>1176363.02</v>
      </c>
      <c r="F213" s="51">
        <v>6618197.9800000004</v>
      </c>
      <c r="G213" s="119">
        <f t="shared" ref="G200:G257" si="3">E213/D213</f>
        <v>0.15092101017619849</v>
      </c>
    </row>
    <row r="214" spans="1:7" ht="15.75" thickBot="1">
      <c r="A214" s="47" t="s">
        <v>481</v>
      </c>
      <c r="B214" s="48" t="s">
        <v>196</v>
      </c>
      <c r="C214" s="49" t="s">
        <v>482</v>
      </c>
      <c r="D214" s="50">
        <v>7582812.4100000001</v>
      </c>
      <c r="E214" s="50">
        <v>1145488.72</v>
      </c>
      <c r="F214" s="51">
        <v>6437323.6900000004</v>
      </c>
      <c r="G214" s="119">
        <f t="shared" si="3"/>
        <v>0.15106383463863113</v>
      </c>
    </row>
    <row r="215" spans="1:7" ht="24" thickBot="1">
      <c r="A215" s="47" t="s">
        <v>483</v>
      </c>
      <c r="B215" s="48" t="s">
        <v>196</v>
      </c>
      <c r="C215" s="49" t="s">
        <v>484</v>
      </c>
      <c r="D215" s="50">
        <v>4326812.41</v>
      </c>
      <c r="E215" s="50">
        <v>408655.74</v>
      </c>
      <c r="F215" s="51">
        <v>3918156.67</v>
      </c>
      <c r="G215" s="119">
        <f t="shared" si="3"/>
        <v>9.4447297751001871E-2</v>
      </c>
    </row>
    <row r="216" spans="1:7" ht="46.5" thickBot="1">
      <c r="A216" s="47" t="s">
        <v>204</v>
      </c>
      <c r="B216" s="48" t="s">
        <v>196</v>
      </c>
      <c r="C216" s="49" t="s">
        <v>485</v>
      </c>
      <c r="D216" s="50">
        <v>3552473</v>
      </c>
      <c r="E216" s="50">
        <v>276895.84999999998</v>
      </c>
      <c r="F216" s="51">
        <v>3275577.15</v>
      </c>
      <c r="G216" s="119">
        <f t="shared" si="3"/>
        <v>7.7944533287093234E-2</v>
      </c>
    </row>
    <row r="217" spans="1:7" ht="15.75" thickBot="1">
      <c r="A217" s="47" t="s">
        <v>486</v>
      </c>
      <c r="B217" s="48" t="s">
        <v>196</v>
      </c>
      <c r="C217" s="49" t="s">
        <v>487</v>
      </c>
      <c r="D217" s="50">
        <v>3552473</v>
      </c>
      <c r="E217" s="50">
        <v>276895.84999999998</v>
      </c>
      <c r="F217" s="51">
        <v>3275577.15</v>
      </c>
      <c r="G217" s="119">
        <f t="shared" si="3"/>
        <v>7.7944533287093234E-2</v>
      </c>
    </row>
    <row r="218" spans="1:7" ht="15.75" thickBot="1">
      <c r="A218" s="47" t="s">
        <v>488</v>
      </c>
      <c r="B218" s="48" t="s">
        <v>196</v>
      </c>
      <c r="C218" s="49" t="s">
        <v>489</v>
      </c>
      <c r="D218" s="50">
        <v>2739150</v>
      </c>
      <c r="E218" s="50">
        <v>221207.83</v>
      </c>
      <c r="F218" s="51">
        <v>2517942.17</v>
      </c>
      <c r="G218" s="119">
        <f t="shared" si="3"/>
        <v>8.0757837285289222E-2</v>
      </c>
    </row>
    <row r="219" spans="1:7" ht="35.25" thickBot="1">
      <c r="A219" s="47" t="s">
        <v>490</v>
      </c>
      <c r="B219" s="48" t="s">
        <v>196</v>
      </c>
      <c r="C219" s="49" t="s">
        <v>491</v>
      </c>
      <c r="D219" s="50">
        <v>813323</v>
      </c>
      <c r="E219" s="50">
        <v>55688.02</v>
      </c>
      <c r="F219" s="51">
        <v>757634.98</v>
      </c>
      <c r="G219" s="119">
        <f t="shared" si="3"/>
        <v>6.8469746951703075E-2</v>
      </c>
    </row>
    <row r="220" spans="1:7" ht="24" thickBot="1">
      <c r="A220" s="47" t="s">
        <v>215</v>
      </c>
      <c r="B220" s="48" t="s">
        <v>196</v>
      </c>
      <c r="C220" s="49" t="s">
        <v>492</v>
      </c>
      <c r="D220" s="50">
        <v>771339.41</v>
      </c>
      <c r="E220" s="50">
        <v>131466.23999999999</v>
      </c>
      <c r="F220" s="51">
        <v>639873.17000000004</v>
      </c>
      <c r="G220" s="119">
        <f t="shared" si="3"/>
        <v>0.17043889926485151</v>
      </c>
    </row>
    <row r="221" spans="1:7" ht="24" thickBot="1">
      <c r="A221" s="47" t="s">
        <v>217</v>
      </c>
      <c r="B221" s="48" t="s">
        <v>196</v>
      </c>
      <c r="C221" s="49" t="s">
        <v>493</v>
      </c>
      <c r="D221" s="50">
        <v>771339.41</v>
      </c>
      <c r="E221" s="50">
        <v>131466.23999999999</v>
      </c>
      <c r="F221" s="51">
        <v>639873.17000000004</v>
      </c>
      <c r="G221" s="119">
        <f t="shared" si="3"/>
        <v>0.17043889926485151</v>
      </c>
    </row>
    <row r="222" spans="1:7" ht="15.75" thickBot="1">
      <c r="A222" s="47" t="s">
        <v>219</v>
      </c>
      <c r="B222" s="48" t="s">
        <v>196</v>
      </c>
      <c r="C222" s="49" t="s">
        <v>494</v>
      </c>
      <c r="D222" s="50">
        <v>621339.41</v>
      </c>
      <c r="E222" s="50">
        <v>79275.78</v>
      </c>
      <c r="F222" s="51">
        <v>542063.63</v>
      </c>
      <c r="G222" s="119">
        <f t="shared" si="3"/>
        <v>0.12758852685684302</v>
      </c>
    </row>
    <row r="223" spans="1:7" ht="15.75" thickBot="1">
      <c r="A223" s="47" t="s">
        <v>237</v>
      </c>
      <c r="B223" s="48" t="s">
        <v>196</v>
      </c>
      <c r="C223" s="49" t="s">
        <v>495</v>
      </c>
      <c r="D223" s="50">
        <v>150000</v>
      </c>
      <c r="E223" s="50">
        <v>52190.46</v>
      </c>
      <c r="F223" s="51">
        <v>97809.54</v>
      </c>
      <c r="G223" s="119">
        <f t="shared" si="3"/>
        <v>0.34793639999999998</v>
      </c>
    </row>
    <row r="224" spans="1:7" ht="15.75" thickBot="1">
      <c r="A224" s="47" t="s">
        <v>221</v>
      </c>
      <c r="B224" s="48" t="s">
        <v>196</v>
      </c>
      <c r="C224" s="49" t="s">
        <v>496</v>
      </c>
      <c r="D224" s="50">
        <v>3000</v>
      </c>
      <c r="E224" s="50">
        <v>293.64999999999998</v>
      </c>
      <c r="F224" s="51">
        <v>2706.35</v>
      </c>
      <c r="G224" s="119">
        <f t="shared" si="3"/>
        <v>9.7883333333333322E-2</v>
      </c>
    </row>
    <row r="225" spans="1:7" ht="15.75" thickBot="1">
      <c r="A225" s="47" t="s">
        <v>223</v>
      </c>
      <c r="B225" s="48" t="s">
        <v>196</v>
      </c>
      <c r="C225" s="49" t="s">
        <v>497</v>
      </c>
      <c r="D225" s="50">
        <v>3000</v>
      </c>
      <c r="E225" s="50">
        <v>293.64999999999998</v>
      </c>
      <c r="F225" s="51">
        <v>2706.35</v>
      </c>
      <c r="G225" s="119">
        <f t="shared" si="3"/>
        <v>9.7883333333333322E-2</v>
      </c>
    </row>
    <row r="226" spans="1:7" ht="15.75" thickBot="1">
      <c r="A226" s="47" t="s">
        <v>225</v>
      </c>
      <c r="B226" s="48" t="s">
        <v>196</v>
      </c>
      <c r="C226" s="49" t="s">
        <v>498</v>
      </c>
      <c r="D226" s="50">
        <v>3000</v>
      </c>
      <c r="E226" s="50">
        <v>293.64999999999998</v>
      </c>
      <c r="F226" s="51">
        <v>2706.35</v>
      </c>
      <c r="G226" s="119">
        <f t="shared" si="3"/>
        <v>9.7883333333333322E-2</v>
      </c>
    </row>
    <row r="227" spans="1:7" ht="69" thickBot="1">
      <c r="A227" s="47" t="s">
        <v>499</v>
      </c>
      <c r="B227" s="48" t="s">
        <v>196</v>
      </c>
      <c r="C227" s="49" t="s">
        <v>500</v>
      </c>
      <c r="D227" s="50">
        <v>3256000</v>
      </c>
      <c r="E227" s="50">
        <v>736832.98</v>
      </c>
      <c r="F227" s="51">
        <v>2519167.02</v>
      </c>
      <c r="G227" s="119">
        <f t="shared" si="3"/>
        <v>0.22630005528255528</v>
      </c>
    </row>
    <row r="228" spans="1:7" ht="46.5" thickBot="1">
      <c r="A228" s="47" t="s">
        <v>204</v>
      </c>
      <c r="B228" s="48" t="s">
        <v>196</v>
      </c>
      <c r="C228" s="49" t="s">
        <v>501</v>
      </c>
      <c r="D228" s="50">
        <v>3256000</v>
      </c>
      <c r="E228" s="50">
        <v>736832.98</v>
      </c>
      <c r="F228" s="51">
        <v>2519167.02</v>
      </c>
      <c r="G228" s="119">
        <f t="shared" si="3"/>
        <v>0.22630005528255528</v>
      </c>
    </row>
    <row r="229" spans="1:7" ht="15.75" thickBot="1">
      <c r="A229" s="47" t="s">
        <v>486</v>
      </c>
      <c r="B229" s="48" t="s">
        <v>196</v>
      </c>
      <c r="C229" s="49" t="s">
        <v>502</v>
      </c>
      <c r="D229" s="50">
        <v>3256000</v>
      </c>
      <c r="E229" s="50">
        <v>736832.98</v>
      </c>
      <c r="F229" s="51">
        <v>2519167.02</v>
      </c>
      <c r="G229" s="119">
        <f t="shared" si="3"/>
        <v>0.22630005528255528</v>
      </c>
    </row>
    <row r="230" spans="1:7" ht="15.75" thickBot="1">
      <c r="A230" s="47" t="s">
        <v>488</v>
      </c>
      <c r="B230" s="48" t="s">
        <v>196</v>
      </c>
      <c r="C230" s="49" t="s">
        <v>503</v>
      </c>
      <c r="D230" s="50">
        <v>2272688</v>
      </c>
      <c r="E230" s="50">
        <v>575581.52</v>
      </c>
      <c r="F230" s="51">
        <v>1697106.48</v>
      </c>
      <c r="G230" s="119">
        <f t="shared" si="3"/>
        <v>0.25326024513703599</v>
      </c>
    </row>
    <row r="231" spans="1:7" ht="35.25" thickBot="1">
      <c r="A231" s="47" t="s">
        <v>490</v>
      </c>
      <c r="B231" s="48" t="s">
        <v>196</v>
      </c>
      <c r="C231" s="49" t="s">
        <v>504</v>
      </c>
      <c r="D231" s="50">
        <v>983312</v>
      </c>
      <c r="E231" s="50">
        <v>161251.46</v>
      </c>
      <c r="F231" s="51">
        <v>822060.54</v>
      </c>
      <c r="G231" s="119">
        <f t="shared" si="3"/>
        <v>0.16398809330100719</v>
      </c>
    </row>
    <row r="232" spans="1:7" ht="15.75" thickBot="1">
      <c r="A232" s="47" t="s">
        <v>505</v>
      </c>
      <c r="B232" s="48" t="s">
        <v>196</v>
      </c>
      <c r="C232" s="49" t="s">
        <v>506</v>
      </c>
      <c r="D232" s="50">
        <v>211748.59</v>
      </c>
      <c r="E232" s="50">
        <v>30874.3</v>
      </c>
      <c r="F232" s="51">
        <v>180874.29</v>
      </c>
      <c r="G232" s="119">
        <f t="shared" si="3"/>
        <v>0.14580640182775242</v>
      </c>
    </row>
    <row r="233" spans="1:7" ht="15.75" thickBot="1">
      <c r="A233" s="47" t="s">
        <v>507</v>
      </c>
      <c r="B233" s="48" t="s">
        <v>196</v>
      </c>
      <c r="C233" s="49" t="s">
        <v>508</v>
      </c>
      <c r="D233" s="50">
        <v>150000</v>
      </c>
      <c r="E233" s="50" t="s">
        <v>44</v>
      </c>
      <c r="F233" s="51">
        <v>150000</v>
      </c>
      <c r="G233" s="119"/>
    </row>
    <row r="234" spans="1:7" ht="24" thickBot="1">
      <c r="A234" s="47" t="s">
        <v>215</v>
      </c>
      <c r="B234" s="48" t="s">
        <v>196</v>
      </c>
      <c r="C234" s="49" t="s">
        <v>509</v>
      </c>
      <c r="D234" s="50">
        <v>150000</v>
      </c>
      <c r="E234" s="50" t="s">
        <v>44</v>
      </c>
      <c r="F234" s="51">
        <v>150000</v>
      </c>
      <c r="G234" s="119"/>
    </row>
    <row r="235" spans="1:7" ht="24" thickBot="1">
      <c r="A235" s="47" t="s">
        <v>217</v>
      </c>
      <c r="B235" s="48" t="s">
        <v>196</v>
      </c>
      <c r="C235" s="49" t="s">
        <v>510</v>
      </c>
      <c r="D235" s="50">
        <v>150000</v>
      </c>
      <c r="E235" s="50" t="s">
        <v>44</v>
      </c>
      <c r="F235" s="51">
        <v>150000</v>
      </c>
      <c r="G235" s="119"/>
    </row>
    <row r="236" spans="1:7" ht="15.75" thickBot="1">
      <c r="A236" s="47" t="s">
        <v>219</v>
      </c>
      <c r="B236" s="48" t="s">
        <v>196</v>
      </c>
      <c r="C236" s="49" t="s">
        <v>511</v>
      </c>
      <c r="D236" s="50">
        <v>150000</v>
      </c>
      <c r="E236" s="50" t="s">
        <v>44</v>
      </c>
      <c r="F236" s="51">
        <v>150000</v>
      </c>
      <c r="G236" s="119"/>
    </row>
    <row r="237" spans="1:7" ht="35.25" thickBot="1">
      <c r="A237" s="47" t="s">
        <v>512</v>
      </c>
      <c r="B237" s="48" t="s">
        <v>196</v>
      </c>
      <c r="C237" s="49" t="s">
        <v>513</v>
      </c>
      <c r="D237" s="50">
        <v>61748.59</v>
      </c>
      <c r="E237" s="50">
        <v>30874.3</v>
      </c>
      <c r="F237" s="51">
        <v>30874.29</v>
      </c>
      <c r="G237" s="119">
        <f t="shared" si="3"/>
        <v>0.5000000809735089</v>
      </c>
    </row>
    <row r="238" spans="1:7" ht="15.75" thickBot="1">
      <c r="A238" s="47" t="s">
        <v>246</v>
      </c>
      <c r="B238" s="48" t="s">
        <v>196</v>
      </c>
      <c r="C238" s="49" t="s">
        <v>514</v>
      </c>
      <c r="D238" s="50">
        <v>61748.59</v>
      </c>
      <c r="E238" s="50">
        <v>30874.3</v>
      </c>
      <c r="F238" s="51">
        <v>30874.29</v>
      </c>
      <c r="G238" s="119">
        <f t="shared" si="3"/>
        <v>0.5000000809735089</v>
      </c>
    </row>
    <row r="239" spans="1:7" ht="15.75" thickBot="1">
      <c r="A239" s="47" t="s">
        <v>248</v>
      </c>
      <c r="B239" s="48" t="s">
        <v>196</v>
      </c>
      <c r="C239" s="49" t="s">
        <v>515</v>
      </c>
      <c r="D239" s="50">
        <v>61748.59</v>
      </c>
      <c r="E239" s="50">
        <v>30874.3</v>
      </c>
      <c r="F239" s="51">
        <v>30874.29</v>
      </c>
      <c r="G239" s="119">
        <f t="shared" si="3"/>
        <v>0.5000000809735089</v>
      </c>
    </row>
    <row r="240" spans="1:7" ht="15.75" thickBot="1">
      <c r="A240" s="47" t="s">
        <v>516</v>
      </c>
      <c r="B240" s="48" t="s">
        <v>196</v>
      </c>
      <c r="C240" s="49" t="s">
        <v>517</v>
      </c>
      <c r="D240" s="50">
        <v>1390896</v>
      </c>
      <c r="E240" s="50">
        <v>463632</v>
      </c>
      <c r="F240" s="51">
        <v>927264</v>
      </c>
      <c r="G240" s="119">
        <f t="shared" si="3"/>
        <v>0.33333333333333331</v>
      </c>
    </row>
    <row r="241" spans="1:7" ht="15.75" thickBot="1">
      <c r="A241" s="47" t="s">
        <v>518</v>
      </c>
      <c r="B241" s="48" t="s">
        <v>196</v>
      </c>
      <c r="C241" s="49" t="s">
        <v>519</v>
      </c>
      <c r="D241" s="50">
        <v>1390896</v>
      </c>
      <c r="E241" s="50">
        <v>463632</v>
      </c>
      <c r="F241" s="51">
        <v>927264</v>
      </c>
      <c r="G241" s="119">
        <f t="shared" si="3"/>
        <v>0.33333333333333331</v>
      </c>
    </row>
    <row r="242" spans="1:7" ht="15.75" thickBot="1">
      <c r="A242" s="47" t="s">
        <v>520</v>
      </c>
      <c r="B242" s="48" t="s">
        <v>196</v>
      </c>
      <c r="C242" s="49" t="s">
        <v>521</v>
      </c>
      <c r="D242" s="50">
        <v>1390896</v>
      </c>
      <c r="E242" s="50">
        <v>463632</v>
      </c>
      <c r="F242" s="51">
        <v>927264</v>
      </c>
      <c r="G242" s="119">
        <f t="shared" si="3"/>
        <v>0.33333333333333331</v>
      </c>
    </row>
    <row r="243" spans="1:7" ht="15.75" thickBot="1">
      <c r="A243" s="47" t="s">
        <v>325</v>
      </c>
      <c r="B243" s="48" t="s">
        <v>196</v>
      </c>
      <c r="C243" s="49" t="s">
        <v>522</v>
      </c>
      <c r="D243" s="50">
        <v>1390896</v>
      </c>
      <c r="E243" s="50">
        <v>463632</v>
      </c>
      <c r="F243" s="51">
        <v>927264</v>
      </c>
      <c r="G243" s="119">
        <f t="shared" si="3"/>
        <v>0.33333333333333331</v>
      </c>
    </row>
    <row r="244" spans="1:7" ht="15.75" thickBot="1">
      <c r="A244" s="47" t="s">
        <v>523</v>
      </c>
      <c r="B244" s="48" t="s">
        <v>196</v>
      </c>
      <c r="C244" s="49" t="s">
        <v>524</v>
      </c>
      <c r="D244" s="50">
        <v>1390896</v>
      </c>
      <c r="E244" s="50">
        <v>463632</v>
      </c>
      <c r="F244" s="51">
        <v>927264</v>
      </c>
      <c r="G244" s="119">
        <f t="shared" si="3"/>
        <v>0.33333333333333331</v>
      </c>
    </row>
    <row r="245" spans="1:7" ht="15.75" thickBot="1">
      <c r="A245" s="47" t="s">
        <v>525</v>
      </c>
      <c r="B245" s="48" t="s">
        <v>196</v>
      </c>
      <c r="C245" s="49" t="s">
        <v>526</v>
      </c>
      <c r="D245" s="50">
        <v>1390896</v>
      </c>
      <c r="E245" s="50">
        <v>463632</v>
      </c>
      <c r="F245" s="51">
        <v>927264</v>
      </c>
      <c r="G245" s="119">
        <f t="shared" si="3"/>
        <v>0.33333333333333331</v>
      </c>
    </row>
    <row r="246" spans="1:7" ht="15.75" thickBot="1">
      <c r="A246" s="47" t="s">
        <v>527</v>
      </c>
      <c r="B246" s="48" t="s">
        <v>196</v>
      </c>
      <c r="C246" s="49" t="s">
        <v>528</v>
      </c>
      <c r="D246" s="50">
        <v>20000</v>
      </c>
      <c r="E246" s="50" t="s">
        <v>44</v>
      </c>
      <c r="F246" s="51">
        <v>20000</v>
      </c>
      <c r="G246" s="119"/>
    </row>
    <row r="247" spans="1:7" ht="15.75" thickBot="1">
      <c r="A247" s="47" t="s">
        <v>529</v>
      </c>
      <c r="B247" s="48" t="s">
        <v>196</v>
      </c>
      <c r="C247" s="49" t="s">
        <v>530</v>
      </c>
      <c r="D247" s="50">
        <v>20000</v>
      </c>
      <c r="E247" s="50" t="s">
        <v>44</v>
      </c>
      <c r="F247" s="51">
        <v>20000</v>
      </c>
      <c r="G247" s="119"/>
    </row>
    <row r="248" spans="1:7" ht="24" thickBot="1">
      <c r="A248" s="47" t="s">
        <v>531</v>
      </c>
      <c r="B248" s="48" t="s">
        <v>196</v>
      </c>
      <c r="C248" s="49" t="s">
        <v>532</v>
      </c>
      <c r="D248" s="50">
        <v>20000</v>
      </c>
      <c r="E248" s="50" t="s">
        <v>44</v>
      </c>
      <c r="F248" s="51">
        <v>20000</v>
      </c>
      <c r="G248" s="119"/>
    </row>
    <row r="249" spans="1:7" ht="24" thickBot="1">
      <c r="A249" s="47" t="s">
        <v>215</v>
      </c>
      <c r="B249" s="48" t="s">
        <v>196</v>
      </c>
      <c r="C249" s="49" t="s">
        <v>533</v>
      </c>
      <c r="D249" s="50">
        <v>20000</v>
      </c>
      <c r="E249" s="50" t="s">
        <v>44</v>
      </c>
      <c r="F249" s="51">
        <v>20000</v>
      </c>
      <c r="G249" s="119"/>
    </row>
    <row r="250" spans="1:7" ht="24" thickBot="1">
      <c r="A250" s="47" t="s">
        <v>217</v>
      </c>
      <c r="B250" s="48" t="s">
        <v>196</v>
      </c>
      <c r="C250" s="49" t="s">
        <v>534</v>
      </c>
      <c r="D250" s="50">
        <v>20000</v>
      </c>
      <c r="E250" s="50" t="s">
        <v>44</v>
      </c>
      <c r="F250" s="51">
        <v>20000</v>
      </c>
      <c r="G250" s="119"/>
    </row>
    <row r="251" spans="1:7" ht="15.75" thickBot="1">
      <c r="A251" s="47" t="s">
        <v>219</v>
      </c>
      <c r="B251" s="48" t="s">
        <v>196</v>
      </c>
      <c r="C251" s="49" t="s">
        <v>535</v>
      </c>
      <c r="D251" s="50">
        <v>20000</v>
      </c>
      <c r="E251" s="50" t="s">
        <v>44</v>
      </c>
      <c r="F251" s="51">
        <v>20000</v>
      </c>
      <c r="G251" s="119"/>
    </row>
    <row r="252" spans="1:7" ht="24" thickBot="1">
      <c r="A252" s="47" t="s">
        <v>536</v>
      </c>
      <c r="B252" s="48" t="s">
        <v>196</v>
      </c>
      <c r="C252" s="49" t="s">
        <v>537</v>
      </c>
      <c r="D252" s="50">
        <v>30000</v>
      </c>
      <c r="E252" s="50" t="s">
        <v>44</v>
      </c>
      <c r="F252" s="51">
        <v>30000</v>
      </c>
      <c r="G252" s="119"/>
    </row>
    <row r="253" spans="1:7" ht="24" thickBot="1">
      <c r="A253" s="47" t="s">
        <v>538</v>
      </c>
      <c r="B253" s="48" t="s">
        <v>196</v>
      </c>
      <c r="C253" s="49" t="s">
        <v>539</v>
      </c>
      <c r="D253" s="50">
        <v>30000</v>
      </c>
      <c r="E253" s="50" t="s">
        <v>44</v>
      </c>
      <c r="F253" s="51">
        <v>30000</v>
      </c>
      <c r="G253" s="119"/>
    </row>
    <row r="254" spans="1:7" ht="15.75" thickBot="1">
      <c r="A254" s="47" t="s">
        <v>540</v>
      </c>
      <c r="B254" s="48" t="s">
        <v>196</v>
      </c>
      <c r="C254" s="49" t="s">
        <v>541</v>
      </c>
      <c r="D254" s="50">
        <v>30000</v>
      </c>
      <c r="E254" s="50" t="s">
        <v>44</v>
      </c>
      <c r="F254" s="51">
        <v>30000</v>
      </c>
      <c r="G254" s="119"/>
    </row>
    <row r="255" spans="1:7" ht="15.75" thickBot="1">
      <c r="A255" s="47" t="s">
        <v>542</v>
      </c>
      <c r="B255" s="48" t="s">
        <v>196</v>
      </c>
      <c r="C255" s="49" t="s">
        <v>543</v>
      </c>
      <c r="D255" s="50">
        <v>30000</v>
      </c>
      <c r="E255" s="50" t="s">
        <v>44</v>
      </c>
      <c r="F255" s="51">
        <v>30000</v>
      </c>
      <c r="G255" s="119"/>
    </row>
    <row r="256" spans="1:7" ht="15.75" thickBot="1">
      <c r="A256" s="47" t="s">
        <v>544</v>
      </c>
      <c r="B256" s="48" t="s">
        <v>196</v>
      </c>
      <c r="C256" s="49" t="s">
        <v>545</v>
      </c>
      <c r="D256" s="50">
        <v>30000</v>
      </c>
      <c r="E256" s="50" t="s">
        <v>44</v>
      </c>
      <c r="F256" s="51">
        <v>30000</v>
      </c>
      <c r="G256" s="119"/>
    </row>
    <row r="257" spans="1:7" ht="24" customHeight="1" thickBot="1">
      <c r="A257" s="52" t="s">
        <v>546</v>
      </c>
      <c r="B257" s="53" t="s">
        <v>547</v>
      </c>
      <c r="C257" s="54" t="s">
        <v>32</v>
      </c>
      <c r="D257" s="55">
        <v>-9871397.3000000007</v>
      </c>
      <c r="E257" s="55">
        <v>4919480.05</v>
      </c>
      <c r="F257" s="56" t="s">
        <v>32</v>
      </c>
      <c r="G257" s="119">
        <f t="shared" si="3"/>
        <v>-0.49835701071417715</v>
      </c>
    </row>
    <row r="258" spans="1:7" ht="15" customHeight="1">
      <c r="A258" s="57"/>
      <c r="B258" s="58"/>
      <c r="C258" s="58"/>
      <c r="D258" s="58"/>
      <c r="E258" s="58"/>
      <c r="F258" s="58"/>
      <c r="G258" s="58"/>
    </row>
  </sheetData>
  <mergeCells count="8">
    <mergeCell ref="G3:G5"/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3"/>
  <sheetViews>
    <sheetView zoomScaleNormal="100" zoomScaleSheetLayoutView="100" workbookViewId="0">
      <selection activeCell="F19" sqref="F19"/>
    </sheetView>
  </sheetViews>
  <sheetFormatPr defaultColWidth="9.140625" defaultRowHeight="15"/>
  <cols>
    <col min="1" max="1" width="45.140625" style="1" customWidth="1"/>
    <col min="2" max="2" width="9.7109375" style="1" customWidth="1"/>
    <col min="3" max="3" width="24.28515625" style="1" customWidth="1"/>
    <col min="4" max="7" width="13.42578125" style="1" customWidth="1"/>
    <col min="8" max="16384" width="9.140625" style="1"/>
  </cols>
  <sheetData>
    <row r="1" spans="1:7" ht="15" customHeight="1">
      <c r="A1" s="59"/>
      <c r="B1" s="60"/>
      <c r="C1" s="61"/>
      <c r="D1" s="14"/>
      <c r="E1" s="62"/>
      <c r="F1" s="39" t="s">
        <v>548</v>
      </c>
      <c r="G1" s="14"/>
    </row>
    <row r="2" spans="1:7" ht="14.1" customHeight="1">
      <c r="A2" s="107" t="s">
        <v>549</v>
      </c>
      <c r="B2" s="107"/>
      <c r="C2" s="107"/>
      <c r="D2" s="107"/>
      <c r="E2" s="107"/>
      <c r="F2" s="107"/>
      <c r="G2" s="11"/>
    </row>
    <row r="3" spans="1:7" ht="12" customHeight="1">
      <c r="A3" s="63"/>
      <c r="B3" s="64"/>
      <c r="C3" s="65"/>
      <c r="D3" s="66"/>
      <c r="E3" s="67"/>
      <c r="F3" s="68"/>
      <c r="G3" s="66"/>
    </row>
    <row r="4" spans="1:7" ht="13.5" customHeight="1">
      <c r="A4" s="111" t="s">
        <v>21</v>
      </c>
      <c r="B4" s="111" t="s">
        <v>22</v>
      </c>
      <c r="C4" s="111" t="s">
        <v>550</v>
      </c>
      <c r="D4" s="111" t="s">
        <v>24</v>
      </c>
      <c r="E4" s="111" t="s">
        <v>25</v>
      </c>
      <c r="F4" s="111" t="s">
        <v>26</v>
      </c>
      <c r="G4" s="111" t="s">
        <v>599</v>
      </c>
    </row>
    <row r="5" spans="1:7" ht="12" customHeight="1">
      <c r="A5" s="111"/>
      <c r="B5" s="111"/>
      <c r="C5" s="111"/>
      <c r="D5" s="111"/>
      <c r="E5" s="111"/>
      <c r="F5" s="111"/>
      <c r="G5" s="111"/>
    </row>
    <row r="6" spans="1:7" ht="12" customHeight="1">
      <c r="A6" s="111"/>
      <c r="B6" s="111"/>
      <c r="C6" s="111"/>
      <c r="D6" s="111"/>
      <c r="E6" s="111"/>
      <c r="F6" s="111"/>
      <c r="G6" s="111"/>
    </row>
    <row r="7" spans="1:7" ht="11.25" customHeight="1">
      <c r="A7" s="111"/>
      <c r="B7" s="111"/>
      <c r="C7" s="111"/>
      <c r="D7" s="111"/>
      <c r="E7" s="111"/>
      <c r="F7" s="111"/>
      <c r="G7" s="111"/>
    </row>
    <row r="8" spans="1:7" ht="10.5" customHeight="1">
      <c r="A8" s="111"/>
      <c r="B8" s="111"/>
      <c r="C8" s="111"/>
      <c r="D8" s="111"/>
      <c r="E8" s="111"/>
      <c r="F8" s="111"/>
      <c r="G8" s="111"/>
    </row>
    <row r="9" spans="1:7" ht="12" customHeight="1" thickBot="1">
      <c r="A9" s="24">
        <v>1</v>
      </c>
      <c r="B9" s="25">
        <v>2</v>
      </c>
      <c r="C9" s="40">
        <v>3</v>
      </c>
      <c r="D9" s="41" t="s">
        <v>27</v>
      </c>
      <c r="E9" s="41" t="s">
        <v>28</v>
      </c>
      <c r="F9" s="41" t="s">
        <v>29</v>
      </c>
      <c r="G9" s="41" t="s">
        <v>600</v>
      </c>
    </row>
    <row r="10" spans="1:7" ht="18" customHeight="1" thickBot="1">
      <c r="A10" s="52" t="s">
        <v>551</v>
      </c>
      <c r="B10" s="69">
        <v>500</v>
      </c>
      <c r="C10" s="70" t="s">
        <v>32</v>
      </c>
      <c r="D10" s="30">
        <v>9871397.3000000007</v>
      </c>
      <c r="E10" s="30">
        <v>-4919480.05</v>
      </c>
      <c r="F10" s="43">
        <v>14790877.35</v>
      </c>
      <c r="G10" s="119">
        <f>E10/D10</f>
        <v>-0.49835701071417715</v>
      </c>
    </row>
    <row r="11" spans="1:7" ht="12" customHeight="1" thickBot="1">
      <c r="A11" s="71" t="s">
        <v>33</v>
      </c>
      <c r="B11" s="72"/>
      <c r="C11" s="73"/>
      <c r="D11" s="74"/>
      <c r="E11" s="74"/>
      <c r="F11" s="75"/>
      <c r="G11" s="119"/>
    </row>
    <row r="12" spans="1:7" ht="18" customHeight="1" thickBot="1">
      <c r="A12" s="76" t="s">
        <v>552</v>
      </c>
      <c r="B12" s="72">
        <v>520</v>
      </c>
      <c r="C12" s="73" t="s">
        <v>32</v>
      </c>
      <c r="D12" s="77" t="s">
        <v>44</v>
      </c>
      <c r="E12" s="77" t="s">
        <v>44</v>
      </c>
      <c r="F12" s="78" t="s">
        <v>44</v>
      </c>
      <c r="G12" s="119"/>
    </row>
    <row r="13" spans="1:7" ht="12" customHeight="1" thickBot="1">
      <c r="A13" s="79" t="s">
        <v>553</v>
      </c>
      <c r="B13" s="72"/>
      <c r="C13" s="73"/>
      <c r="D13" s="74"/>
      <c r="E13" s="74"/>
      <c r="F13" s="75"/>
      <c r="G13" s="119"/>
    </row>
    <row r="14" spans="1:7" ht="24" thickBot="1">
      <c r="A14" s="47" t="s">
        <v>554</v>
      </c>
      <c r="B14" s="72">
        <v>520</v>
      </c>
      <c r="C14" s="73" t="s">
        <v>555</v>
      </c>
      <c r="D14" s="77" t="s">
        <v>44</v>
      </c>
      <c r="E14" s="77" t="s">
        <v>44</v>
      </c>
      <c r="F14" s="78" t="s">
        <v>44</v>
      </c>
      <c r="G14" s="119"/>
    </row>
    <row r="15" spans="1:7" ht="35.25" thickBot="1">
      <c r="A15" s="47" t="s">
        <v>556</v>
      </c>
      <c r="B15" s="72">
        <v>520</v>
      </c>
      <c r="C15" s="73" t="s">
        <v>557</v>
      </c>
      <c r="D15" s="77" t="s">
        <v>44</v>
      </c>
      <c r="E15" s="77" t="s">
        <v>44</v>
      </c>
      <c r="F15" s="78" t="s">
        <v>44</v>
      </c>
      <c r="G15" s="119"/>
    </row>
    <row r="16" spans="1:7" ht="35.25" thickBot="1">
      <c r="A16" s="47" t="s">
        <v>558</v>
      </c>
      <c r="B16" s="72">
        <v>520</v>
      </c>
      <c r="C16" s="73" t="s">
        <v>559</v>
      </c>
      <c r="D16" s="77">
        <v>1500000</v>
      </c>
      <c r="E16" s="77" t="s">
        <v>44</v>
      </c>
      <c r="F16" s="78">
        <v>1500000</v>
      </c>
      <c r="G16" s="119"/>
    </row>
    <row r="17" spans="1:7" ht="35.25" thickBot="1">
      <c r="A17" s="47" t="s">
        <v>560</v>
      </c>
      <c r="B17" s="72">
        <v>520</v>
      </c>
      <c r="C17" s="73" t="s">
        <v>561</v>
      </c>
      <c r="D17" s="77">
        <v>1500000</v>
      </c>
      <c r="E17" s="77" t="s">
        <v>44</v>
      </c>
      <c r="F17" s="78">
        <v>1500000</v>
      </c>
      <c r="G17" s="119"/>
    </row>
    <row r="18" spans="1:7" ht="35.25" thickBot="1">
      <c r="A18" s="47" t="s">
        <v>562</v>
      </c>
      <c r="B18" s="72">
        <v>520</v>
      </c>
      <c r="C18" s="73" t="s">
        <v>563</v>
      </c>
      <c r="D18" s="77">
        <v>-1500000</v>
      </c>
      <c r="E18" s="77" t="s">
        <v>44</v>
      </c>
      <c r="F18" s="78">
        <v>-1500000</v>
      </c>
      <c r="G18" s="119"/>
    </row>
    <row r="19" spans="1:7" ht="35.25" thickBot="1">
      <c r="A19" s="47" t="s">
        <v>564</v>
      </c>
      <c r="B19" s="72">
        <v>520</v>
      </c>
      <c r="C19" s="73" t="s">
        <v>565</v>
      </c>
      <c r="D19" s="77">
        <v>-1500000</v>
      </c>
      <c r="E19" s="77" t="s">
        <v>44</v>
      </c>
      <c r="F19" s="78">
        <v>-1500000</v>
      </c>
      <c r="G19" s="119"/>
    </row>
    <row r="20" spans="1:7" ht="14.1" customHeight="1" thickBot="1">
      <c r="A20" s="80" t="s">
        <v>566</v>
      </c>
      <c r="B20" s="72">
        <v>620</v>
      </c>
      <c r="C20" s="73" t="s">
        <v>32</v>
      </c>
      <c r="D20" s="77" t="s">
        <v>44</v>
      </c>
      <c r="E20" s="77" t="s">
        <v>44</v>
      </c>
      <c r="F20" s="78" t="s">
        <v>44</v>
      </c>
      <c r="G20" s="119"/>
    </row>
    <row r="21" spans="1:7" ht="12.95" customHeight="1" thickBot="1">
      <c r="A21" s="81" t="s">
        <v>553</v>
      </c>
      <c r="B21" s="72"/>
      <c r="C21" s="73"/>
      <c r="D21" s="74"/>
      <c r="E21" s="74"/>
      <c r="F21" s="75"/>
      <c r="G21" s="119"/>
    </row>
    <row r="22" spans="1:7" ht="14.1" customHeight="1" thickBot="1">
      <c r="A22" s="82" t="s">
        <v>567</v>
      </c>
      <c r="B22" s="72">
        <v>700</v>
      </c>
      <c r="C22" s="73"/>
      <c r="D22" s="77">
        <v>9871397.3000000007</v>
      </c>
      <c r="E22" s="77">
        <v>-4919480.05</v>
      </c>
      <c r="F22" s="78">
        <v>14790877.35</v>
      </c>
      <c r="G22" s="119">
        <f t="shared" ref="G11:G33" si="0">E22/D22</f>
        <v>-0.49835701071417715</v>
      </c>
    </row>
    <row r="23" spans="1:7" ht="24" thickBot="1">
      <c r="A23" s="83" t="s">
        <v>568</v>
      </c>
      <c r="B23" s="72">
        <v>700</v>
      </c>
      <c r="C23" s="73" t="s">
        <v>569</v>
      </c>
      <c r="D23" s="77">
        <v>9871397.3000000007</v>
      </c>
      <c r="E23" s="77">
        <v>-4919480.05</v>
      </c>
      <c r="F23" s="78">
        <v>14790877.35</v>
      </c>
      <c r="G23" s="119">
        <f t="shared" si="0"/>
        <v>-0.49835701071417715</v>
      </c>
    </row>
    <row r="24" spans="1:7" ht="14.1" customHeight="1" thickBot="1">
      <c r="A24" s="80" t="s">
        <v>570</v>
      </c>
      <c r="B24" s="72">
        <v>710</v>
      </c>
      <c r="C24" s="73"/>
      <c r="D24" s="77" t="s">
        <v>44</v>
      </c>
      <c r="E24" s="77" t="s">
        <v>44</v>
      </c>
      <c r="F24" s="84" t="s">
        <v>571</v>
      </c>
      <c r="G24" s="119"/>
    </row>
    <row r="25" spans="1:7" ht="15.75" thickBot="1">
      <c r="A25" s="47" t="s">
        <v>572</v>
      </c>
      <c r="B25" s="72">
        <v>710</v>
      </c>
      <c r="C25" s="73" t="s">
        <v>573</v>
      </c>
      <c r="D25" s="77">
        <v>-24730604.039999999</v>
      </c>
      <c r="E25" s="77">
        <v>-11714629.73</v>
      </c>
      <c r="F25" s="84" t="s">
        <v>571</v>
      </c>
      <c r="G25" s="119">
        <f t="shared" si="0"/>
        <v>0.47368959169183322</v>
      </c>
    </row>
    <row r="26" spans="1:7" ht="15.75" thickBot="1">
      <c r="A26" s="47" t="s">
        <v>574</v>
      </c>
      <c r="B26" s="72">
        <v>710</v>
      </c>
      <c r="C26" s="73" t="s">
        <v>575</v>
      </c>
      <c r="D26" s="77">
        <v>-24730604.039999999</v>
      </c>
      <c r="E26" s="77">
        <v>-11714629.73</v>
      </c>
      <c r="F26" s="84" t="s">
        <v>571</v>
      </c>
      <c r="G26" s="119">
        <f t="shared" si="0"/>
        <v>0.47368959169183322</v>
      </c>
    </row>
    <row r="27" spans="1:7" ht="15.75" thickBot="1">
      <c r="A27" s="47" t="s">
        <v>576</v>
      </c>
      <c r="B27" s="72">
        <v>710</v>
      </c>
      <c r="C27" s="73" t="s">
        <v>577</v>
      </c>
      <c r="D27" s="77">
        <v>-24730604.039999999</v>
      </c>
      <c r="E27" s="77">
        <v>-11714629.73</v>
      </c>
      <c r="F27" s="84" t="s">
        <v>571</v>
      </c>
      <c r="G27" s="119">
        <f t="shared" si="0"/>
        <v>0.47368959169183322</v>
      </c>
    </row>
    <row r="28" spans="1:7" ht="24" thickBot="1">
      <c r="A28" s="47" t="s">
        <v>578</v>
      </c>
      <c r="B28" s="72">
        <v>710</v>
      </c>
      <c r="C28" s="73" t="s">
        <v>579</v>
      </c>
      <c r="D28" s="77">
        <v>-24730604.039999999</v>
      </c>
      <c r="E28" s="77">
        <v>-11714629.73</v>
      </c>
      <c r="F28" s="84" t="s">
        <v>571</v>
      </c>
      <c r="G28" s="119">
        <f t="shared" si="0"/>
        <v>0.47368959169183322</v>
      </c>
    </row>
    <row r="29" spans="1:7" ht="14.1" customHeight="1" thickBot="1">
      <c r="A29" s="80" t="s">
        <v>580</v>
      </c>
      <c r="B29" s="72">
        <v>720</v>
      </c>
      <c r="C29" s="73"/>
      <c r="D29" s="77" t="s">
        <v>44</v>
      </c>
      <c r="E29" s="77" t="s">
        <v>44</v>
      </c>
      <c r="F29" s="84" t="s">
        <v>571</v>
      </c>
      <c r="G29" s="119"/>
    </row>
    <row r="30" spans="1:7" ht="15.75" thickBot="1">
      <c r="A30" s="47" t="s">
        <v>581</v>
      </c>
      <c r="B30" s="72">
        <v>720</v>
      </c>
      <c r="C30" s="85" t="s">
        <v>582</v>
      </c>
      <c r="D30" s="77">
        <v>34602001.340000004</v>
      </c>
      <c r="E30" s="77">
        <v>6795149.6799999997</v>
      </c>
      <c r="F30" s="84" t="s">
        <v>571</v>
      </c>
      <c r="G30" s="119">
        <f t="shared" si="0"/>
        <v>0.19638025018352881</v>
      </c>
    </row>
    <row r="31" spans="1:7" ht="15.75" thickBot="1">
      <c r="A31" s="47" t="s">
        <v>583</v>
      </c>
      <c r="B31" s="72">
        <v>720</v>
      </c>
      <c r="C31" s="85" t="s">
        <v>584</v>
      </c>
      <c r="D31" s="77">
        <v>34602001.340000004</v>
      </c>
      <c r="E31" s="77">
        <v>6795149.6799999997</v>
      </c>
      <c r="F31" s="84" t="s">
        <v>571</v>
      </c>
      <c r="G31" s="119">
        <f t="shared" si="0"/>
        <v>0.19638025018352881</v>
      </c>
    </row>
    <row r="32" spans="1:7" ht="15.75" thickBot="1">
      <c r="A32" s="47" t="s">
        <v>585</v>
      </c>
      <c r="B32" s="72">
        <v>720</v>
      </c>
      <c r="C32" s="85" t="s">
        <v>586</v>
      </c>
      <c r="D32" s="77">
        <v>34602001.340000004</v>
      </c>
      <c r="E32" s="77">
        <v>6795149.6799999997</v>
      </c>
      <c r="F32" s="84" t="s">
        <v>571</v>
      </c>
      <c r="G32" s="119">
        <f t="shared" si="0"/>
        <v>0.19638025018352881</v>
      </c>
    </row>
    <row r="33" spans="1:7" ht="24" thickBot="1">
      <c r="A33" s="47" t="s">
        <v>587</v>
      </c>
      <c r="B33" s="72">
        <v>720</v>
      </c>
      <c r="C33" s="85" t="s">
        <v>588</v>
      </c>
      <c r="D33" s="77">
        <v>34602001.340000004</v>
      </c>
      <c r="E33" s="77">
        <v>6795149.6799999997</v>
      </c>
      <c r="F33" s="84" t="s">
        <v>571</v>
      </c>
      <c r="G33" s="119">
        <f t="shared" si="0"/>
        <v>0.19638025018352881</v>
      </c>
    </row>
    <row r="34" spans="1:7" ht="10.5" customHeight="1">
      <c r="A34" s="86"/>
      <c r="B34" s="87"/>
      <c r="C34" s="88"/>
      <c r="D34" s="89"/>
      <c r="E34" s="90"/>
      <c r="F34" s="90"/>
      <c r="G34" s="89"/>
    </row>
    <row r="35" spans="1:7">
      <c r="A35" s="91"/>
      <c r="B35" s="92" t="s">
        <v>589</v>
      </c>
      <c r="C35" s="91"/>
      <c r="D35" s="8"/>
      <c r="E35" s="93"/>
      <c r="F35" s="93"/>
      <c r="G35" s="8"/>
    </row>
    <row r="36" spans="1:7" ht="20.100000000000001" customHeight="1">
      <c r="A36" s="13" t="s">
        <v>590</v>
      </c>
      <c r="B36" s="94"/>
      <c r="C36" s="11"/>
      <c r="D36" s="115" t="s">
        <v>601</v>
      </c>
      <c r="E36" s="115"/>
      <c r="F36" s="11"/>
      <c r="G36" s="11"/>
    </row>
    <row r="37" spans="1:7" ht="9.9499999999999993" customHeight="1">
      <c r="A37" s="96"/>
      <c r="B37" s="97" t="s">
        <v>591</v>
      </c>
      <c r="C37" s="11"/>
      <c r="D37" s="113" t="s">
        <v>592</v>
      </c>
      <c r="E37" s="113"/>
      <c r="F37" s="11"/>
      <c r="G37" s="11"/>
    </row>
    <row r="38" spans="1:7" ht="9.9499999999999993" customHeight="1">
      <c r="A38" s="91"/>
      <c r="B38" s="98"/>
      <c r="C38" s="99"/>
      <c r="D38" s="93"/>
      <c r="E38" s="93"/>
      <c r="F38" s="93"/>
      <c r="G38" s="93"/>
    </row>
    <row r="39" spans="1:7" ht="10.5" customHeight="1">
      <c r="A39" s="100"/>
      <c r="B39" s="101"/>
      <c r="C39" s="99"/>
      <c r="D39" s="61"/>
      <c r="E39" s="116"/>
      <c r="F39" s="116"/>
      <c r="G39" s="61"/>
    </row>
    <row r="40" spans="1:7">
      <c r="A40" s="59" t="s">
        <v>593</v>
      </c>
      <c r="B40" s="95" t="s">
        <v>589</v>
      </c>
      <c r="C40" s="11"/>
      <c r="D40" s="117" t="s">
        <v>602</v>
      </c>
      <c r="E40" s="117"/>
      <c r="F40" s="96"/>
      <c r="G40" s="11"/>
    </row>
    <row r="41" spans="1:7" ht="11.1" customHeight="1">
      <c r="A41" s="11"/>
      <c r="B41" s="97" t="s">
        <v>591</v>
      </c>
      <c r="C41" s="11"/>
      <c r="D41" s="113" t="s">
        <v>592</v>
      </c>
      <c r="E41" s="113"/>
      <c r="F41" s="11"/>
      <c r="G41" s="11"/>
    </row>
    <row r="42" spans="1:7" ht="11.1" customHeight="1">
      <c r="A42" s="11"/>
      <c r="B42" s="96"/>
      <c r="C42" s="11"/>
      <c r="D42" s="96"/>
      <c r="E42" s="96"/>
      <c r="F42" s="11"/>
      <c r="G42" s="96"/>
    </row>
    <row r="43" spans="1:7" ht="11.1" customHeight="1">
      <c r="A43" s="11"/>
      <c r="B43" s="96"/>
      <c r="C43" s="11"/>
      <c r="D43" s="96"/>
      <c r="E43" s="96"/>
      <c r="F43" s="11"/>
      <c r="G43" s="96"/>
    </row>
    <row r="44" spans="1:7" ht="11.1" customHeight="1">
      <c r="A44" s="11"/>
      <c r="B44" s="96"/>
      <c r="C44" s="11"/>
      <c r="D44" s="96"/>
      <c r="E44" s="96"/>
      <c r="F44" s="11"/>
      <c r="G44" s="96"/>
    </row>
    <row r="45" spans="1:7" ht="11.1" customHeight="1">
      <c r="A45" s="11"/>
      <c r="B45" s="96"/>
      <c r="C45" s="11"/>
      <c r="D45" s="96"/>
      <c r="E45" s="96"/>
      <c r="F45" s="11"/>
      <c r="G45" s="96"/>
    </row>
    <row r="46" spans="1:7" ht="11.1" customHeight="1">
      <c r="A46" s="11"/>
      <c r="B46" s="96"/>
      <c r="C46" s="11"/>
      <c r="D46" s="96"/>
      <c r="E46" s="96"/>
      <c r="F46" s="11"/>
      <c r="G46" s="96"/>
    </row>
    <row r="47" spans="1:7" ht="11.1" customHeight="1">
      <c r="A47" s="11"/>
      <c r="B47" s="96"/>
      <c r="C47" s="11"/>
      <c r="D47" s="96"/>
      <c r="E47" s="96"/>
      <c r="F47" s="11"/>
      <c r="G47" s="96"/>
    </row>
    <row r="48" spans="1:7" ht="17.100000000000001" customHeight="1">
      <c r="A48" s="8"/>
      <c r="B48" s="94" t="s">
        <v>589</v>
      </c>
      <c r="C48" s="99"/>
      <c r="D48" s="8"/>
      <c r="E48" s="8"/>
      <c r="F48" s="102" t="s">
        <v>594</v>
      </c>
      <c r="G48" s="8"/>
    </row>
    <row r="49" spans="1:7" ht="17.25" customHeight="1">
      <c r="A49" s="13" t="s">
        <v>595</v>
      </c>
      <c r="B49" s="103"/>
      <c r="C49" s="11"/>
      <c r="D49" s="115" t="s">
        <v>603</v>
      </c>
      <c r="E49" s="115"/>
      <c r="F49" s="102" t="s">
        <v>594</v>
      </c>
      <c r="G49" s="11"/>
    </row>
    <row r="50" spans="1:7" ht="12" customHeight="1">
      <c r="A50" s="96"/>
      <c r="B50" s="97" t="s">
        <v>591</v>
      </c>
      <c r="C50" s="11"/>
      <c r="D50" s="113" t="s">
        <v>592</v>
      </c>
      <c r="E50" s="113"/>
      <c r="F50" s="102" t="s">
        <v>594</v>
      </c>
      <c r="G50" s="11"/>
    </row>
    <row r="51" spans="1:7" ht="17.100000000000001" customHeight="1">
      <c r="A51" s="13"/>
      <c r="B51" s="13"/>
      <c r="C51" s="13"/>
      <c r="D51" s="99"/>
      <c r="E51" s="8"/>
      <c r="F51" s="8"/>
      <c r="G51" s="99"/>
    </row>
    <row r="52" spans="1:7">
      <c r="A52" s="13"/>
      <c r="B52" s="13" t="s">
        <v>589</v>
      </c>
      <c r="C52" s="13"/>
      <c r="D52" s="99"/>
      <c r="E52" s="8"/>
      <c r="F52" s="11"/>
      <c r="G52" s="99"/>
    </row>
    <row r="53" spans="1:7">
      <c r="A53" s="102" t="s">
        <v>590</v>
      </c>
      <c r="B53" s="13"/>
      <c r="C53" s="13"/>
      <c r="D53" s="115"/>
      <c r="E53" s="115"/>
      <c r="F53" s="102" t="s">
        <v>589</v>
      </c>
      <c r="G53" s="11"/>
    </row>
    <row r="54" spans="1:7">
      <c r="A54" s="102" t="s">
        <v>596</v>
      </c>
      <c r="B54" s="97" t="s">
        <v>591</v>
      </c>
      <c r="C54" s="11"/>
      <c r="D54" s="113" t="s">
        <v>592</v>
      </c>
      <c r="E54" s="113"/>
      <c r="F54" s="102" t="s">
        <v>589</v>
      </c>
      <c r="G54" s="11"/>
    </row>
    <row r="55" spans="1:7" ht="16.5" customHeight="1">
      <c r="A55" s="102" t="s">
        <v>604</v>
      </c>
      <c r="B55" s="96"/>
      <c r="C55" s="11"/>
      <c r="D55" s="118" t="s">
        <v>605</v>
      </c>
      <c r="E55" s="118"/>
      <c r="F55" s="102"/>
      <c r="G55" s="96"/>
    </row>
    <row r="56" spans="1:7" ht="15" customHeight="1">
      <c r="A56" s="13"/>
      <c r="B56" s="13" t="s">
        <v>589</v>
      </c>
      <c r="C56" s="13"/>
      <c r="D56" s="99"/>
      <c r="E56" s="8"/>
      <c r="F56" s="102" t="s">
        <v>589</v>
      </c>
      <c r="G56" s="99"/>
    </row>
    <row r="57" spans="1:7">
      <c r="A57" s="102" t="s">
        <v>595</v>
      </c>
      <c r="B57" s="13"/>
      <c r="C57" s="13"/>
      <c r="D57" s="115"/>
      <c r="E57" s="115"/>
      <c r="F57" s="102" t="s">
        <v>589</v>
      </c>
      <c r="G57" s="11"/>
    </row>
    <row r="58" spans="1:7">
      <c r="A58" s="102" t="s">
        <v>596</v>
      </c>
      <c r="B58" s="97" t="s">
        <v>591</v>
      </c>
      <c r="C58" s="11"/>
      <c r="D58" s="113" t="s">
        <v>592</v>
      </c>
      <c r="E58" s="113"/>
      <c r="F58" s="102" t="s">
        <v>589</v>
      </c>
      <c r="G58" s="11"/>
    </row>
    <row r="59" spans="1:7" ht="17.100000000000001" customHeight="1">
      <c r="A59" s="13"/>
      <c r="B59" s="13"/>
      <c r="C59" s="13"/>
      <c r="D59" s="99"/>
      <c r="E59" s="8"/>
      <c r="F59" s="8"/>
      <c r="G59" s="99"/>
    </row>
    <row r="60" spans="1:7" ht="17.100000000000001" customHeight="1">
      <c r="A60" s="13" t="s">
        <v>597</v>
      </c>
      <c r="B60" s="91"/>
      <c r="C60" s="91"/>
      <c r="D60" s="99"/>
      <c r="E60" s="2"/>
      <c r="F60" s="2"/>
      <c r="G60" s="99"/>
    </row>
    <row r="61" spans="1:7" ht="12.95" customHeight="1">
      <c r="A61" s="104"/>
      <c r="B61" s="104"/>
      <c r="C61" s="104"/>
      <c r="D61" s="104"/>
      <c r="E61" s="104"/>
      <c r="F61" s="104"/>
      <c r="G61" s="104"/>
    </row>
    <row r="62" spans="1:7" ht="51.2" customHeight="1">
      <c r="A62" s="114" t="s">
        <v>598</v>
      </c>
      <c r="B62" s="114"/>
      <c r="C62" s="114"/>
      <c r="D62" s="114"/>
      <c r="E62" s="114"/>
      <c r="F62" s="114"/>
      <c r="G62" s="11"/>
    </row>
    <row r="63" spans="1:7" ht="12.95" customHeight="1">
      <c r="A63" s="105"/>
      <c r="B63" s="105"/>
      <c r="C63" s="105"/>
      <c r="D63" s="105"/>
      <c r="E63" s="105"/>
      <c r="F63" s="105"/>
      <c r="G63" s="105"/>
    </row>
  </sheetData>
  <mergeCells count="21">
    <mergeCell ref="G4:G8"/>
    <mergeCell ref="D55:E55"/>
    <mergeCell ref="A2:F2"/>
    <mergeCell ref="A4:A8"/>
    <mergeCell ref="B4:B8"/>
    <mergeCell ref="C4:C8"/>
    <mergeCell ref="D4:D8"/>
    <mergeCell ref="E4:E8"/>
    <mergeCell ref="F4:F8"/>
    <mergeCell ref="D36:E36"/>
    <mergeCell ref="D37:E37"/>
    <mergeCell ref="E39:F39"/>
    <mergeCell ref="D40:E40"/>
    <mergeCell ref="D41:E41"/>
    <mergeCell ref="D58:E58"/>
    <mergeCell ref="A62:F62"/>
    <mergeCell ref="D49:E49"/>
    <mergeCell ref="D50:E50"/>
    <mergeCell ref="D53:E53"/>
    <mergeCell ref="D54:E54"/>
    <mergeCell ref="D57:E57"/>
  </mergeCells>
  <pageMargins left="0.70833330000000005" right="0.70833330000000005" top="0.74791660000000004" bottom="0.74791660000000004" header="0.3152778" footer="0.3152778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6101054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85E0E48-69EB-4775-B5F6-D66141D9679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ALEKSANDROVA2\user</dc:creator>
  <cp:lastModifiedBy>user</cp:lastModifiedBy>
  <dcterms:created xsi:type="dcterms:W3CDTF">2026-05-08T11:32:03Z</dcterms:created>
  <dcterms:modified xsi:type="dcterms:W3CDTF">2026-05-12T08:32:09Z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SV_0503117M_20220601(10).xlsx</vt:lpwstr>
  </property>
  <property fmtid="{D5CDD505-2E9C-101B-9397-08002B2CF9AE}" pid="4" name="Версия клиента">
    <vt:lpwstr>23.1.0.38909 (.NET 4.7.2)</vt:lpwstr>
  </property>
  <property fmtid="{D5CDD505-2E9C-101B-9397-08002B2CF9AE}" pid="5" name="Версия базы">
    <vt:lpwstr>20.2.0.64694404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192.168.52.108</vt:lpwstr>
  </property>
  <property fmtid="{D5CDD505-2E9C-101B-9397-08002B2CF9AE}" pid="8" name="База">
    <vt:lpwstr>svod_smart</vt:lpwstr>
  </property>
  <property fmtid="{D5CDD505-2E9C-101B-9397-08002B2CF9AE}" pid="9" name="Пользователь">
    <vt:lpwstr>александрована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