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870" windowWidth="13740" windowHeight="8100" activeTab="0"/>
  </bookViews>
  <sheets>
    <sheet name="III" sheetId="1" r:id="rId1"/>
  </sheets>
  <definedNames>
    <definedName name="_xlnm._FilterDatabase" localSheetId="0" hidden="1">'III'!$A$17:$K$248</definedName>
    <definedName name="_xlnm.Print_Titles" localSheetId="0">'III'!$16:$17</definedName>
    <definedName name="_xlnm.Print_Area" localSheetId="0">'III'!$A$1:$J$248</definedName>
  </definedNames>
  <calcPr fullCalcOnLoad="1" refMode="R1C1"/>
</workbook>
</file>

<file path=xl/sharedStrings.xml><?xml version="1.0" encoding="utf-8"?>
<sst xmlns="http://schemas.openxmlformats.org/spreadsheetml/2006/main" count="1318" uniqueCount="298">
  <si>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</si>
  <si>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</si>
  <si>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</si>
  <si>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 xml:space="preserve">Непрограммные расходы </t>
  </si>
  <si>
    <t>67 1 0000</t>
  </si>
  <si>
    <t>67 1 0021</t>
  </si>
  <si>
    <t>67 3 0000</t>
  </si>
  <si>
    <t>67 3 0023</t>
  </si>
  <si>
    <t>98 9 9609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</si>
  <si>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</si>
  <si>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</si>
  <si>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</si>
  <si>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</si>
  <si>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</si>
  <si>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</si>
  <si>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</si>
  <si>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</si>
  <si>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</si>
  <si>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</t>
  </si>
  <si>
    <t>3</t>
  </si>
  <si>
    <t>4</t>
  </si>
  <si>
    <t>5</t>
  </si>
  <si>
    <t>6</t>
  </si>
  <si>
    <t>7</t>
  </si>
  <si>
    <t>8</t>
  </si>
  <si>
    <t>9</t>
  </si>
  <si>
    <t>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</si>
  <si>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</si>
  <si>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</si>
  <si>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</si>
  <si>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</si>
  <si>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</si>
  <si>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</si>
  <si>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0111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</si>
  <si>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</si>
  <si>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</si>
  <si>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</si>
  <si>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</si>
  <si>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</si>
  <si>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</si>
  <si>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</si>
  <si>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</si>
  <si>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</si>
  <si>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</si>
  <si>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</si>
  <si>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</si>
  <si>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</si>
  <si>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</si>
  <si>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</si>
  <si>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</si>
  <si>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</si>
  <si>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</si>
  <si>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</si>
  <si>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</si>
  <si>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</si>
  <si>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</si>
  <si>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</si>
  <si>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0800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</si>
  <si>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</si>
  <si>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</si>
  <si>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</si>
  <si>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</si>
  <si>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</si>
  <si>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</si>
  <si>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915</t>
  </si>
  <si>
    <t>917</t>
  </si>
  <si>
    <t>Культура</t>
  </si>
  <si>
    <t>0801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</si>
  <si>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</si>
  <si>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</si>
  <si>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</si>
  <si>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</si>
  <si>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УТВЕРЖДЕНА</t>
  </si>
  <si>
    <t>111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</si>
  <si>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</si>
  <si>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</si>
  <si>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009</t>
  </si>
  <si>
    <t>991</t>
  </si>
  <si>
    <t>Образование</t>
  </si>
  <si>
    <t>Молодежная политика и оздоровление детей</t>
  </si>
  <si>
    <t>0700</t>
  </si>
  <si>
    <t>0707</t>
  </si>
  <si>
    <t>Обслуживание внутреннего государственного и муниципального долга</t>
  </si>
  <si>
    <t>1300</t>
  </si>
  <si>
    <t>1301</t>
  </si>
  <si>
    <t xml:space="preserve">Другие вопросы в области культуры, кинематографии </t>
  </si>
  <si>
    <t>0804</t>
  </si>
  <si>
    <t>0113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</si>
  <si>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</si>
  <si>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</si>
  <si>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</si>
  <si>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</si>
  <si>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</si>
  <si>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</si>
  <si>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</si>
  <si>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</si>
  <si>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</si>
  <si>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</si>
  <si>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</si>
  <si>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</si>
  <si>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</si>
  <si>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Дорожное хозяйство (дорожные фонды)</t>
  </si>
  <si>
    <t>0409</t>
  </si>
  <si>
    <t>1101</t>
  </si>
  <si>
    <t>Другие вопросы в области национальной экономики</t>
  </si>
  <si>
    <t>242</t>
  </si>
  <si>
    <t>Закупка товаров, работ, услуг в сфере информационно-коммуникационных технологий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</si>
  <si>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</si>
  <si>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</si>
  <si>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866</t>
  </si>
  <si>
    <t>100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</si>
  <si>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</si>
  <si>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</si>
  <si>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</si>
  <si>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</si>
  <si>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</si>
  <si>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</si>
  <si>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</si>
  <si>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</si>
  <si>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</si>
  <si>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</si>
  <si>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</si>
  <si>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</si>
  <si>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</si>
  <si>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67 0 0000</t>
  </si>
  <si>
    <t>67 4 0000</t>
  </si>
  <si>
    <t>67 4 0021</t>
  </si>
  <si>
    <t>67 4 0022</t>
  </si>
  <si>
    <t>67 4 0023</t>
  </si>
  <si>
    <t>67 9 0000</t>
  </si>
  <si>
    <t>67 9 7134</t>
  </si>
  <si>
    <t>98 0 0000</t>
  </si>
  <si>
    <t>98 9 0000</t>
  </si>
  <si>
    <t>98 9 9604</t>
  </si>
  <si>
    <t>98 9 9606</t>
  </si>
  <si>
    <t>98 9 9605</t>
  </si>
  <si>
    <t>98 9 9608</t>
  </si>
  <si>
    <t>98 9 9601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</si>
  <si>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</si>
  <si>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</si>
  <si>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Уплата государственной пошлины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</si>
  <si>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</si>
  <si>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Оплата услуг по договору в целях организации хозяйственной деятельности на территории поселения в рамках непрограммных расходов органов местного самоуправления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</si>
  <si>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</si>
  <si>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</si>
  <si>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98 9 1008</t>
  </si>
  <si>
    <t>98 9 1010</t>
  </si>
  <si>
    <t>98 9 1012</t>
  </si>
  <si>
    <t>98 9 1030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</si>
  <si>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</si>
  <si>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</si>
  <si>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</si>
  <si>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</si>
  <si>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 xml:space="preserve">Муниципальная программа "Безопасность МО Суховское сельское поселение" </t>
  </si>
  <si>
    <t xml:space="preserve">Подпрограмма "Предупреждение и защита населения от  чрезвычайных ситуаций на территории МО Суховское сельское поселение " муниципальной программы "Безопасность МО Суховское сельское поселение" </t>
  </si>
  <si>
    <t xml:space="preserve">Организация и осуществление мероприятий   в рамках подпрограммы "Предупреждение и защита населения от  чрезвычайных ситуаций на территории МО Суховское сельское поселение " муниципальной программы "Безопасность МО Суховское сельское поселение" </t>
  </si>
  <si>
    <t xml:space="preserve">Подпрограмма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</si>
  <si>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 xml:space="preserve">Организация осуществления мероприятий по предупреждению и тушению пожаров на территории поселения в рамках подпрограммы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</si>
  <si>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 xml:space="preserve">Организация пожарно-профилактической работы на территории поселения в рамках подпрограммы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</si>
  <si>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 xml:space="preserve">Подпрограмма "Противодействие экстремизму и профилактика терроризма на территории МО Суховское сельское поселение " муниципальной программы "Безопасность МО Суховское сельское поселение" </t>
  </si>
  <si>
    <t xml:space="preserve">Организация осуществления мероприятий по противодействию терроризму  на территории поселения в рамках подпрограммы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</si>
  <si>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>15 0 0000</t>
  </si>
  <si>
    <t>15 1 0000</t>
  </si>
  <si>
    <t>15 1 1323</t>
  </si>
  <si>
    <t>15 1 9610</t>
  </si>
  <si>
    <t>15 2 0000</t>
  </si>
  <si>
    <t>15 2 1312</t>
  </si>
  <si>
    <t>15 2 1313</t>
  </si>
  <si>
    <t>15 3 0000</t>
  </si>
  <si>
    <t>15 3 1324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</si>
  <si>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</si>
  <si>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</si>
  <si>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</si>
  <si>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</si>
  <si>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Подпрограмма "Капитальный ремонт и ремонт  дворовых территорий многоквартирных домов, проездов к дворовым территориям многоквартирных домов  МО Суховское сельское  поселение" муниципальной программы "Совершенствование и развитие автомобильных дорог муниципального образования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</si>
  <si>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</si>
  <si>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Мероприятия по землеустройству и землепользованию в рамках непрограммных расходов органов местного самоуправления</t>
  </si>
  <si>
    <t>16 0 0000</t>
  </si>
  <si>
    <t>16 1 0000</t>
  </si>
  <si>
    <t>16 1 1421</t>
  </si>
  <si>
    <t>16 1 1422</t>
  </si>
  <si>
    <t>16 2 0000</t>
  </si>
  <si>
    <t>16 2 1425</t>
  </si>
  <si>
    <t>18 0 0000</t>
  </si>
  <si>
    <t>98 9 1035</t>
  </si>
  <si>
    <t>Мероприятия в области жилищного хозяйства в рамках непрограммных расходов органов местного самоуправления</t>
  </si>
  <si>
    <t>Муниципальная программа "Обеспечение повышения энергоэффективности в МО Суховское сельское поселение "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</si>
  <si>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</si>
  <si>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</si>
  <si>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98 9 1500</t>
  </si>
  <si>
    <t>98 9 1501</t>
  </si>
  <si>
    <t>17 0 0000</t>
  </si>
  <si>
    <t>98 9 0630</t>
  </si>
  <si>
    <t>Мероприятия направленные на снижение затрат по уличному освещению в рамках муниципальной программы "Обеспечение повышения энергоэффективности в МО Суховское сельское поселение "</t>
  </si>
  <si>
    <t>Мероприятия по обустройству спортивных площадок в рамках муниципальной программа "Устойчивое общественное развитие в МО Суховское сельское поселение "</t>
  </si>
  <si>
    <t>Расходы на уличное освещение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</si>
  <si>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</si>
  <si>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</si>
  <si>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17 0 1552</t>
  </si>
  <si>
    <t>18 0 1551</t>
  </si>
  <si>
    <t>98 9 1531</t>
  </si>
  <si>
    <t>98 9 1535</t>
  </si>
  <si>
    <t>98 9 1536</t>
  </si>
  <si>
    <t>Мероприятия по организации временного трудоустройства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</si>
  <si>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98 9 1043</t>
  </si>
  <si>
    <t>98 9 9607</t>
  </si>
  <si>
    <t>98 9 9602</t>
  </si>
  <si>
    <t>Доплаты к пенсиям муниципальных служащих в рамках непрограммных расходов органов местного самоуправления</t>
  </si>
  <si>
    <t xml:space="preserve">Физическая культура </t>
  </si>
  <si>
    <t>98 9 0308</t>
  </si>
  <si>
    <t>Обслуживание государственного и муниципального долга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</si>
  <si>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</si>
  <si>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</si>
  <si>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</si>
  <si>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</si>
  <si>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</si>
  <si>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Подпрограмма "Развитие физической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</si>
  <si>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Организация и проведение мероприятий в области  спорта и физической культуры в рамках  подпрограммы "Развитие физической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</si>
  <si>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19 0 0000</t>
  </si>
  <si>
    <t>19 2 0000</t>
  </si>
  <si>
    <t>19 2 1160</t>
  </si>
  <si>
    <t>Культура, кинематография и средства массовой информации</t>
  </si>
  <si>
    <t>Подпрограмма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</si>
  <si>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Расходы на обеспечение деятельности муниципальных казенных учреждений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</si>
  <si>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Проведение капитального ремонта здания МУК "Центральный СДК д.Выстав"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</si>
  <si>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Организация и проведение мероприятий в сфере культуры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</si>
  <si>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19 1 0000</t>
  </si>
  <si>
    <t>19 1 0024</t>
  </si>
  <si>
    <t>19 1 1158</t>
  </si>
  <si>
    <t>19 1 1159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</si>
  <si>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</si>
  <si>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</si>
  <si>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98 9 0676</t>
  </si>
  <si>
    <t>630</t>
  </si>
  <si>
    <t>Расходы на проведение юридической экспертизы нормативно правовых актов в рамках непрограммных расходов органов местного самоуправления</t>
  </si>
  <si>
    <t>98 9 1013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</si>
  <si>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</si>
  <si>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Муниципальная программа "Устойчивое развитие сельских территорий на 2014-2016 годы в муниципальном образовании Суховское сельское поселение Кировского муниципального района Ленинградской области"</t>
  </si>
  <si>
    <t>Строительство системы водоснабжения, в том числе проектные  работы, дер. Сухое  в рамках муниципальной программы "Устойчивое развитие сельских территорий на 2014-2016 годы в муниципальном образовании Суховское сельское поселение Кировского муниципального района Ленинградской области"</t>
  </si>
  <si>
    <t>45 0 0000</t>
  </si>
  <si>
    <t>45 0 8213</t>
  </si>
  <si>
    <t>Мероприятия по ремонту дворовых территорий в рамках подпрограммы  "Капитальный ремонт и ремонт  дворовых территорий многоквартирных домов, проездов к дворовым территориям многоквартирных домов  МО Суховское сельское  поселение" муниципальной программы "Совершенствование и развитие автомобильных дорог муниципального образования Суховское сельское поселение "</t>
  </si>
  <si>
    <t>16 1 9501</t>
  </si>
  <si>
    <t>919</t>
  </si>
  <si>
    <t>98 9 9611</t>
  </si>
  <si>
    <t>18 0 1458</t>
  </si>
  <si>
    <t>Организация и осуществление мероприятий по ремонту дорог общего пользования в рамках муниципальной программа "Устойчивое общественное развитие в МО Суховское сельское поселение "</t>
  </si>
  <si>
    <t>бюджета МО Суховское сельское  поселение на 2015год</t>
  </si>
  <si>
    <t>(Приложение 8)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</si>
  <si>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</si>
  <si>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</si>
  <si>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</si>
  <si>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</si>
  <si>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</si>
  <si>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</si>
  <si>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</si>
  <si>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</si>
  <si>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</si>
  <si>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</si>
  <si>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</si>
  <si>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</si>
  <si>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</si>
  <si>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в рамках подпрограммы "Предупреждение и защита населения от  чрезвычайных ситуаций на территории МО Суховское сельское поселение " муниципальной программы "Безопасность МО Суховское сельское поселение" </t>
  </si>
  <si>
    <t>98 9 1310</t>
  </si>
  <si>
    <t>Функционирование органов в сфере национальной безопасности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</si>
  <si>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</si>
  <si>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98 9 1430</t>
  </si>
  <si>
    <t>Мероприятия по составлению дефектных ведомостей, экспертиза проектно-сметной документации, осуществление строительного контроля по ремонту дворовых территорий в рамках непрограммных расходов органов местного самоуправления</t>
  </si>
  <si>
    <t>98 9 1448</t>
  </si>
  <si>
    <t>Мероприятия по составлению, проверке и экспертизе смет на ремонт дорог общего пользования в рамках непрограммных расходов органов местного самоуправления</t>
  </si>
  <si>
    <t>410</t>
  </si>
  <si>
    <t xml:space="preserve">Бюджетные инвестиции </t>
  </si>
  <si>
    <t>Мероприятия направленные энергетическое обследование зданий котельной и бани  в рамках муниципальной программы "Обеспечение повышения энергоэффективности в МО Суховское сельское поселение "</t>
  </si>
  <si>
    <t>17 0 1577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</si>
  <si>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</si>
  <si>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</si>
  <si>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Осуществление части полномочий поселений по обеспечению условий для развития физической культуры и массового спорта в рамках непрограммных расходов органов местного самоуправления</t>
  </si>
  <si>
    <t>110</t>
  </si>
  <si>
    <t>Расходы на выплаты персоналу казенных учреждений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</si>
  <si>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</si>
  <si>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</si>
  <si>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320</t>
  </si>
  <si>
    <t>Социальные выплаты гражданам, кроме публичных нормативных социальных выплат</t>
  </si>
  <si>
    <t xml:space="preserve">  Кировского муниципального района </t>
  </si>
  <si>
    <t xml:space="preserve"> решением Совета депутатов</t>
  </si>
  <si>
    <t>от "23"декабря 2014г. №19</t>
  </si>
  <si>
    <t>(в редакции решения совета депутатов</t>
  </si>
  <si>
    <t>014</t>
  </si>
  <si>
    <t>45 0 7066</t>
  </si>
  <si>
    <t>Проектирование, строительство и реконструкция объектов в рамках муниципальной программы "Устойчивое развитие сельских территорий в муниципальном образовании Суховское сельское поселение Кировского муниципального района Ленинградской области"</t>
  </si>
  <si>
    <t>98 9 1534</t>
  </si>
  <si>
    <t>Организация и содержание мест захоронения в рамках непрограммных расходов органов местного самоуправления</t>
  </si>
  <si>
    <t>82 0 0000</t>
  </si>
  <si>
    <t>82 0 0651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</si>
  <si>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</si>
  <si>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</si>
  <si>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в рамках муниципальной программы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</si>
  <si>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от "12" марта 2015г №27)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</si>
</sst>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>
        <color indexed="63"/>
      </bottom>
    </border>
    <border>
      <left style="hair"/>
      <right style="medium">
        <color indexed="8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>
        <color indexed="8"/>
      </right>
      <top>
        <color indexed="63"/>
      </top>
      <bottom style="hair"/>
    </border>
    <border>
      <left style="hair"/>
      <right style="medium">
        <color indexed="8"/>
      </right>
      <top style="hair"/>
      <bottom style="thin"/>
    </border>
    <border>
      <left style="hair"/>
      <right style="medium">
        <color indexed="8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164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0" fontId="7" fillId="32" borderId="0" xfId="0" applyFont="1" applyFill="1" applyAlignment="1">
      <alignment vertical="center"/>
    </xf>
    <xf numFmtId="49" fontId="0" fillId="32" borderId="0" xfId="0" applyNumberForma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49" fontId="10" fillId="32" borderId="12" xfId="53" applyNumberFormat="1" applyFont="1" applyFill="1" applyBorder="1" applyAlignment="1" applyProtection="1">
      <alignment horizontal="center" vertical="center" wrapText="1"/>
      <protection/>
    </xf>
    <xf numFmtId="49" fontId="10" fillId="32" borderId="13" xfId="53" applyNumberFormat="1" applyFont="1" applyFill="1" applyBorder="1" applyAlignment="1" applyProtection="1">
      <alignment horizontal="center" vertical="center" wrapText="1"/>
      <protection/>
    </xf>
    <xf numFmtId="49" fontId="11" fillId="32" borderId="14" xfId="53" applyNumberFormat="1" applyFont="1" applyFill="1" applyBorder="1" applyAlignment="1" applyProtection="1">
      <alignment horizontal="center" vertical="center" wrapText="1"/>
      <protection/>
    </xf>
    <xf numFmtId="49" fontId="11" fillId="32" borderId="15" xfId="53" applyNumberFormat="1" applyFont="1" applyFill="1" applyBorder="1" applyAlignment="1" applyProtection="1">
      <alignment horizontal="center" vertical="center" wrapText="1"/>
      <protection/>
    </xf>
    <xf numFmtId="49" fontId="12" fillId="32" borderId="16" xfId="0" applyNumberFormat="1" applyFont="1" applyFill="1" applyBorder="1" applyAlignment="1">
      <alignment horizontal="left" wrapText="1"/>
    </xf>
    <xf numFmtId="49" fontId="12" fillId="32" borderId="17" xfId="0" applyNumberFormat="1" applyFont="1" applyFill="1" applyBorder="1" applyAlignment="1">
      <alignment horizontal="center"/>
    </xf>
    <xf numFmtId="164" fontId="12" fillId="32" borderId="18" xfId="0" applyNumberFormat="1" applyFont="1" applyFill="1" applyBorder="1" applyAlignment="1">
      <alignment horizontal="right"/>
    </xf>
    <xf numFmtId="49" fontId="11" fillId="32" borderId="19" xfId="53" applyNumberFormat="1" applyFont="1" applyFill="1" applyBorder="1" applyAlignment="1" applyProtection="1">
      <alignment horizontal="center" vertical="center" wrapText="1"/>
      <protection/>
    </xf>
    <xf numFmtId="49" fontId="12" fillId="32" borderId="20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49" fontId="12" fillId="32" borderId="22" xfId="0" applyNumberFormat="1" applyFont="1" applyFill="1" applyBorder="1" applyAlignment="1">
      <alignment horizontal="center"/>
    </xf>
    <xf numFmtId="164" fontId="12" fillId="32" borderId="23" xfId="0" applyNumberFormat="1" applyFont="1" applyFill="1" applyBorder="1" applyAlignment="1">
      <alignment horizontal="right"/>
    </xf>
    <xf numFmtId="49" fontId="12" fillId="32" borderId="24" xfId="0" applyNumberFormat="1" applyFont="1" applyFill="1" applyBorder="1" applyAlignment="1">
      <alignment horizontal="left" wrapText="1"/>
    </xf>
    <xf numFmtId="49" fontId="12" fillId="32" borderId="25" xfId="0" applyNumberFormat="1" applyFont="1" applyFill="1" applyBorder="1" applyAlignment="1">
      <alignment horizontal="center"/>
    </xf>
    <xf numFmtId="164" fontId="12" fillId="32" borderId="26" xfId="0" applyNumberFormat="1" applyFont="1" applyFill="1" applyBorder="1" applyAlignment="1">
      <alignment horizontal="right"/>
    </xf>
    <xf numFmtId="49" fontId="12" fillId="32" borderId="27" xfId="0" applyNumberFormat="1" applyFont="1" applyFill="1" applyBorder="1" applyAlignment="1">
      <alignment horizontal="left" wrapText="1"/>
    </xf>
    <xf numFmtId="164" fontId="12" fillId="32" borderId="28" xfId="0" applyNumberFormat="1" applyFont="1" applyFill="1" applyBorder="1" applyAlignment="1">
      <alignment horizontal="right"/>
    </xf>
    <xf numFmtId="49" fontId="14" fillId="32" borderId="25" xfId="0" applyNumberFormat="1" applyFont="1" applyFill="1" applyBorder="1" applyAlignment="1">
      <alignment horizontal="center"/>
    </xf>
    <xf numFmtId="49" fontId="12" fillId="32" borderId="29" xfId="0" applyNumberFormat="1" applyFont="1" applyFill="1" applyBorder="1" applyAlignment="1">
      <alignment horizontal="left" wrapText="1"/>
    </xf>
    <xf numFmtId="49" fontId="12" fillId="32" borderId="30" xfId="0" applyNumberFormat="1" applyFont="1" applyFill="1" applyBorder="1" applyAlignment="1">
      <alignment horizontal="center"/>
    </xf>
    <xf numFmtId="49" fontId="12" fillId="32" borderId="31" xfId="0" applyNumberFormat="1" applyFont="1" applyFill="1" applyBorder="1" applyAlignment="1">
      <alignment horizontal="center"/>
    </xf>
    <xf numFmtId="49" fontId="14" fillId="32" borderId="30" xfId="0" applyNumberFormat="1" applyFont="1" applyFill="1" applyBorder="1" applyAlignment="1">
      <alignment horizontal="center"/>
    </xf>
    <xf numFmtId="164" fontId="12" fillId="32" borderId="32" xfId="0" applyNumberFormat="1" applyFont="1" applyFill="1" applyBorder="1" applyAlignment="1">
      <alignment horizontal="right"/>
    </xf>
    <xf numFmtId="49" fontId="14" fillId="32" borderId="33" xfId="0" applyNumberFormat="1" applyFont="1" applyFill="1" applyBorder="1" applyAlignment="1">
      <alignment horizontal="left" wrapText="1"/>
    </xf>
    <xf numFmtId="49" fontId="14" fillId="32" borderId="34" xfId="0" applyNumberFormat="1" applyFont="1" applyFill="1" applyBorder="1" applyAlignment="1">
      <alignment horizontal="center"/>
    </xf>
    <xf numFmtId="164" fontId="14" fillId="32" borderId="26" xfId="0" applyNumberFormat="1" applyFont="1" applyFill="1" applyBorder="1" applyAlignment="1">
      <alignment horizontal="right"/>
    </xf>
    <xf numFmtId="49" fontId="12" fillId="32" borderId="30" xfId="0" applyNumberFormat="1" applyFont="1" applyFill="1" applyBorder="1" applyAlignment="1">
      <alignment horizontal="center"/>
    </xf>
    <xf numFmtId="164" fontId="14" fillId="32" borderId="35" xfId="0" applyNumberFormat="1" applyFont="1" applyFill="1" applyBorder="1" applyAlignment="1">
      <alignment horizontal="right"/>
    </xf>
    <xf numFmtId="49" fontId="12" fillId="32" borderId="36" xfId="0" applyNumberFormat="1" applyFont="1" applyFill="1" applyBorder="1" applyAlignment="1">
      <alignment horizontal="left" wrapText="1"/>
    </xf>
    <xf numFmtId="49" fontId="13" fillId="32" borderId="25" xfId="0" applyNumberFormat="1" applyFont="1" applyFill="1" applyBorder="1" applyAlignment="1">
      <alignment horizontal="center"/>
    </xf>
    <xf numFmtId="164" fontId="13" fillId="32" borderId="28" xfId="0" applyNumberFormat="1" applyFont="1" applyFill="1" applyBorder="1" applyAlignment="1">
      <alignment horizontal="right"/>
    </xf>
    <xf numFmtId="49" fontId="14" fillId="32" borderId="37" xfId="0" applyNumberFormat="1" applyFont="1" applyFill="1" applyBorder="1" applyAlignment="1">
      <alignment horizontal="left" wrapText="1"/>
    </xf>
    <xf numFmtId="49" fontId="14" fillId="32" borderId="31" xfId="0" applyNumberFormat="1" applyFont="1" applyFill="1" applyBorder="1" applyAlignment="1">
      <alignment horizontal="center"/>
    </xf>
    <xf numFmtId="164" fontId="14" fillId="32" borderId="32" xfId="0" applyNumberFormat="1" applyFont="1" applyFill="1" applyBorder="1" applyAlignment="1">
      <alignment horizontal="right"/>
    </xf>
    <xf numFmtId="49" fontId="14" fillId="32" borderId="38" xfId="0" applyNumberFormat="1" applyFont="1" applyFill="1" applyBorder="1" applyAlignment="1">
      <alignment horizontal="left" wrapText="1"/>
    </xf>
    <xf numFmtId="49" fontId="14" fillId="32" borderId="39" xfId="0" applyNumberFormat="1" applyFont="1" applyFill="1" applyBorder="1" applyAlignment="1">
      <alignment horizontal="center"/>
    </xf>
    <xf numFmtId="164" fontId="14" fillId="32" borderId="40" xfId="0" applyNumberFormat="1" applyFont="1" applyFill="1" applyBorder="1" applyAlignment="1">
      <alignment horizontal="right"/>
    </xf>
    <xf numFmtId="49" fontId="14" fillId="32" borderId="41" xfId="0" applyNumberFormat="1" applyFont="1" applyFill="1" applyBorder="1" applyAlignment="1">
      <alignment horizontal="left" wrapText="1"/>
    </xf>
    <xf numFmtId="164" fontId="14" fillId="32" borderId="42" xfId="0" applyNumberFormat="1" applyFont="1" applyFill="1" applyBorder="1" applyAlignment="1">
      <alignment horizontal="right"/>
    </xf>
    <xf numFmtId="178" fontId="12" fillId="32" borderId="29" xfId="0" applyNumberFormat="1" applyFont="1" applyFill="1" applyBorder="1" applyAlignment="1">
      <alignment horizontal="left" wrapText="1"/>
    </xf>
    <xf numFmtId="49" fontId="13" fillId="32" borderId="22" xfId="0" applyNumberFormat="1" applyFont="1" applyFill="1" applyBorder="1" applyAlignment="1">
      <alignment horizontal="center"/>
    </xf>
    <xf numFmtId="49" fontId="13" fillId="32" borderId="43" xfId="0" applyNumberFormat="1" applyFont="1" applyFill="1" applyBorder="1" applyAlignment="1">
      <alignment horizontal="center"/>
    </xf>
    <xf numFmtId="49" fontId="12" fillId="32" borderId="43" xfId="0" applyNumberFormat="1" applyFont="1" applyFill="1" applyBorder="1" applyAlignment="1">
      <alignment horizontal="center"/>
    </xf>
    <xf numFmtId="49" fontId="14" fillId="32" borderId="22" xfId="0" applyNumberFormat="1" applyFont="1" applyFill="1" applyBorder="1" applyAlignment="1">
      <alignment horizontal="center"/>
    </xf>
    <xf numFmtId="164" fontId="12" fillId="32" borderId="44" xfId="0" applyNumberFormat="1" applyFont="1" applyFill="1" applyBorder="1" applyAlignment="1">
      <alignment horizontal="right"/>
    </xf>
    <xf numFmtId="0" fontId="12" fillId="32" borderId="45" xfId="0" applyNumberFormat="1" applyFont="1" applyFill="1" applyBorder="1" applyAlignment="1">
      <alignment horizontal="left" wrapText="1"/>
    </xf>
    <xf numFmtId="49" fontId="13" fillId="32" borderId="31" xfId="0" applyNumberFormat="1" applyFont="1" applyFill="1" applyBorder="1" applyAlignment="1">
      <alignment horizontal="center"/>
    </xf>
    <xf numFmtId="49" fontId="13" fillId="32" borderId="31" xfId="0" applyNumberFormat="1" applyFont="1" applyFill="1" applyBorder="1" applyAlignment="1">
      <alignment horizontal="center"/>
    </xf>
    <xf numFmtId="164" fontId="12" fillId="32" borderId="46" xfId="0" applyNumberFormat="1" applyFont="1" applyFill="1" applyBorder="1" applyAlignment="1">
      <alignment horizontal="right"/>
    </xf>
    <xf numFmtId="49" fontId="14" fillId="32" borderId="34" xfId="0" applyNumberFormat="1" applyFont="1" applyFill="1" applyBorder="1" applyAlignment="1">
      <alignment horizontal="center"/>
    </xf>
    <xf numFmtId="49" fontId="13" fillId="32" borderId="25" xfId="0" applyNumberFormat="1" applyFont="1" applyFill="1" applyBorder="1" applyAlignment="1">
      <alignment horizontal="center"/>
    </xf>
    <xf numFmtId="49" fontId="12" fillId="32" borderId="22" xfId="0" applyNumberFormat="1" applyFont="1" applyFill="1" applyBorder="1" applyAlignment="1">
      <alignment horizontal="center"/>
    </xf>
    <xf numFmtId="49" fontId="12" fillId="32" borderId="45" xfId="0" applyNumberFormat="1" applyFont="1" applyFill="1" applyBorder="1" applyAlignment="1">
      <alignment horizontal="left" wrapText="1"/>
    </xf>
    <xf numFmtId="49" fontId="14" fillId="32" borderId="47" xfId="0" applyNumberFormat="1" applyFont="1" applyFill="1" applyBorder="1" applyAlignment="1">
      <alignment horizontal="left" wrapText="1"/>
    </xf>
    <xf numFmtId="49" fontId="12" fillId="32" borderId="45" xfId="0" applyNumberFormat="1" applyFont="1" applyFill="1" applyBorder="1" applyAlignment="1">
      <alignment horizontal="left" wrapText="1"/>
    </xf>
    <xf numFmtId="164" fontId="12" fillId="32" borderId="32" xfId="0" applyNumberFormat="1" applyFont="1" applyFill="1" applyBorder="1" applyAlignment="1">
      <alignment horizontal="right"/>
    </xf>
    <xf numFmtId="49" fontId="14" fillId="32" borderId="48" xfId="0" applyNumberFormat="1" applyFont="1" applyFill="1" applyBorder="1" applyAlignment="1">
      <alignment horizontal="left" wrapText="1"/>
    </xf>
    <xf numFmtId="0" fontId="12" fillId="32" borderId="27" xfId="0" applyFont="1" applyFill="1" applyBorder="1" applyAlignment="1">
      <alignment horizontal="left" wrapText="1"/>
    </xf>
    <xf numFmtId="164" fontId="13" fillId="32" borderId="49" xfId="0" applyNumberFormat="1" applyFont="1" applyFill="1" applyBorder="1" applyAlignment="1">
      <alignment horizontal="right"/>
    </xf>
    <xf numFmtId="49" fontId="12" fillId="32" borderId="50" xfId="0" applyNumberFormat="1" applyFont="1" applyFill="1" applyBorder="1" applyAlignment="1">
      <alignment horizontal="left" wrapText="1"/>
    </xf>
    <xf numFmtId="49" fontId="14" fillId="32" borderId="51" xfId="0" applyNumberFormat="1" applyFont="1" applyFill="1" applyBorder="1" applyAlignment="1">
      <alignment horizontal="center"/>
    </xf>
    <xf numFmtId="164" fontId="13" fillId="32" borderId="52" xfId="0" applyNumberFormat="1" applyFont="1" applyFill="1" applyBorder="1" applyAlignment="1">
      <alignment horizontal="right"/>
    </xf>
    <xf numFmtId="49" fontId="14" fillId="32" borderId="53" xfId="0" applyNumberFormat="1" applyFont="1" applyFill="1" applyBorder="1" applyAlignment="1">
      <alignment horizontal="left" wrapText="1"/>
    </xf>
    <xf numFmtId="164" fontId="14" fillId="32" borderId="54" xfId="0" applyNumberFormat="1" applyFont="1" applyFill="1" applyBorder="1" applyAlignment="1">
      <alignment horizontal="right"/>
    </xf>
    <xf numFmtId="164" fontId="12" fillId="32" borderId="55" xfId="0" applyNumberFormat="1" applyFont="1" applyFill="1" applyBorder="1" applyAlignment="1">
      <alignment horizontal="right"/>
    </xf>
    <xf numFmtId="164" fontId="13" fillId="32" borderId="56" xfId="0" applyNumberFormat="1" applyFont="1" applyFill="1" applyBorder="1" applyAlignment="1">
      <alignment horizontal="right"/>
    </xf>
    <xf numFmtId="164" fontId="14" fillId="32" borderId="57" xfId="0" applyNumberFormat="1" applyFont="1" applyFill="1" applyBorder="1" applyAlignment="1">
      <alignment horizontal="right"/>
    </xf>
    <xf numFmtId="164" fontId="13" fillId="32" borderId="26" xfId="0" applyNumberFormat="1" applyFont="1" applyFill="1" applyBorder="1" applyAlignment="1">
      <alignment horizontal="right"/>
    </xf>
    <xf numFmtId="49" fontId="14" fillId="32" borderId="39" xfId="0" applyNumberFormat="1" applyFont="1" applyFill="1" applyBorder="1" applyAlignment="1">
      <alignment horizontal="center"/>
    </xf>
    <xf numFmtId="49" fontId="12" fillId="32" borderId="37" xfId="0" applyNumberFormat="1" applyFont="1" applyFill="1" applyBorder="1" applyAlignment="1">
      <alignment horizontal="left" wrapText="1"/>
    </xf>
    <xf numFmtId="49" fontId="12" fillId="32" borderId="58" xfId="0" applyNumberFormat="1" applyFont="1" applyFill="1" applyBorder="1" applyAlignment="1">
      <alignment horizontal="left" wrapText="1"/>
    </xf>
    <xf numFmtId="49" fontId="14" fillId="32" borderId="31" xfId="0" applyNumberFormat="1" applyFont="1" applyFill="1" applyBorder="1" applyAlignment="1">
      <alignment horizontal="center"/>
    </xf>
    <xf numFmtId="49" fontId="12" fillId="32" borderId="31" xfId="0" applyNumberFormat="1" applyFont="1" applyFill="1" applyBorder="1" applyAlignment="1">
      <alignment horizontal="center"/>
    </xf>
    <xf numFmtId="164" fontId="13" fillId="32" borderId="32" xfId="0" applyNumberFormat="1" applyFont="1" applyFill="1" applyBorder="1" applyAlignment="1">
      <alignment horizontal="right"/>
    </xf>
    <xf numFmtId="49" fontId="13" fillId="32" borderId="27" xfId="0" applyNumberFormat="1" applyFont="1" applyFill="1" applyBorder="1" applyAlignment="1">
      <alignment horizontal="left" wrapText="1"/>
    </xf>
    <xf numFmtId="49" fontId="12" fillId="32" borderId="27" xfId="0" applyNumberFormat="1" applyFont="1" applyFill="1" applyBorder="1" applyAlignment="1">
      <alignment horizontal="left" wrapText="1"/>
    </xf>
    <xf numFmtId="49" fontId="12" fillId="32" borderId="25" xfId="0" applyNumberFormat="1" applyFont="1" applyFill="1" applyBorder="1" applyAlignment="1">
      <alignment horizontal="center"/>
    </xf>
    <xf numFmtId="49" fontId="12" fillId="32" borderId="36" xfId="0" applyNumberFormat="1" applyFont="1" applyFill="1" applyBorder="1" applyAlignment="1">
      <alignment horizontal="left" wrapText="1"/>
    </xf>
    <xf numFmtId="49" fontId="14" fillId="32" borderId="25" xfId="0" applyNumberFormat="1" applyFont="1" applyFill="1" applyBorder="1" applyAlignment="1">
      <alignment horizontal="center"/>
    </xf>
    <xf numFmtId="164" fontId="13" fillId="32" borderId="46" xfId="0" applyNumberFormat="1" applyFont="1" applyFill="1" applyBorder="1" applyAlignment="1">
      <alignment horizontal="right"/>
    </xf>
    <xf numFmtId="49" fontId="14" fillId="32" borderId="59" xfId="0" applyNumberFormat="1" applyFont="1" applyFill="1" applyBorder="1" applyAlignment="1">
      <alignment horizontal="left" wrapText="1"/>
    </xf>
    <xf numFmtId="0" fontId="12" fillId="32" borderId="27" xfId="0" applyNumberFormat="1" applyFont="1" applyFill="1" applyBorder="1" applyAlignment="1">
      <alignment horizontal="left" wrapText="1"/>
    </xf>
    <xf numFmtId="0" fontId="12" fillId="32" borderId="60" xfId="0" applyNumberFormat="1" applyFont="1" applyFill="1" applyBorder="1" applyAlignment="1">
      <alignment horizontal="left" wrapText="1"/>
    </xf>
    <xf numFmtId="164" fontId="12" fillId="32" borderId="61" xfId="0" applyNumberFormat="1" applyFont="1" applyFill="1" applyBorder="1" applyAlignment="1">
      <alignment horizontal="right"/>
    </xf>
    <xf numFmtId="49" fontId="14" fillId="32" borderId="22" xfId="0" applyNumberFormat="1" applyFont="1" applyFill="1" applyBorder="1" applyAlignment="1">
      <alignment horizontal="center"/>
    </xf>
    <xf numFmtId="0" fontId="12" fillId="32" borderId="62" xfId="0" applyNumberFormat="1" applyFont="1" applyFill="1" applyBorder="1" applyAlignment="1">
      <alignment horizontal="left" wrapText="1"/>
    </xf>
    <xf numFmtId="49" fontId="13" fillId="32" borderId="30" xfId="0" applyNumberFormat="1" applyFont="1" applyFill="1" applyBorder="1" applyAlignment="1">
      <alignment horizontal="center"/>
    </xf>
    <xf numFmtId="164" fontId="13" fillId="32" borderId="63" xfId="0" applyNumberFormat="1" applyFont="1" applyFill="1" applyBorder="1" applyAlignment="1">
      <alignment horizontal="right"/>
    </xf>
    <xf numFmtId="49" fontId="14" fillId="32" borderId="64" xfId="0" applyNumberFormat="1" applyFont="1" applyFill="1" applyBorder="1" applyAlignment="1">
      <alignment horizontal="center"/>
    </xf>
    <xf numFmtId="164" fontId="14" fillId="32" borderId="65" xfId="0" applyNumberFormat="1" applyFont="1" applyFill="1" applyBorder="1" applyAlignment="1">
      <alignment horizontal="right"/>
    </xf>
    <xf numFmtId="0" fontId="12" fillId="32" borderId="58" xfId="0" applyNumberFormat="1" applyFont="1" applyFill="1" applyBorder="1" applyAlignment="1">
      <alignment horizontal="left" wrapText="1"/>
    </xf>
    <xf numFmtId="49" fontId="12" fillId="32" borderId="66" xfId="0" applyNumberFormat="1" applyFont="1" applyFill="1" applyBorder="1" applyAlignment="1">
      <alignment horizontal="left" wrapText="1"/>
    </xf>
    <xf numFmtId="49" fontId="13" fillId="32" borderId="22" xfId="0" applyNumberFormat="1" applyFont="1" applyFill="1" applyBorder="1" applyAlignment="1">
      <alignment horizontal="center"/>
    </xf>
    <xf numFmtId="164" fontId="13" fillId="32" borderId="67" xfId="0" applyNumberFormat="1" applyFont="1" applyFill="1" applyBorder="1" applyAlignment="1">
      <alignment horizontal="right"/>
    </xf>
    <xf numFmtId="164" fontId="13" fillId="32" borderId="68" xfId="0" applyNumberFormat="1" applyFont="1" applyFill="1" applyBorder="1" applyAlignment="1">
      <alignment horizontal="right"/>
    </xf>
    <xf numFmtId="164" fontId="13" fillId="32" borderId="69" xfId="0" applyNumberFormat="1" applyFont="1" applyFill="1" applyBorder="1" applyAlignment="1">
      <alignment horizontal="right"/>
    </xf>
    <xf numFmtId="0" fontId="12" fillId="32" borderId="37" xfId="0" applyNumberFormat="1" applyFont="1" applyFill="1" applyBorder="1" applyAlignment="1">
      <alignment horizontal="left" wrapText="1"/>
    </xf>
    <xf numFmtId="0" fontId="12" fillId="32" borderId="70" xfId="0" applyNumberFormat="1" applyFont="1" applyFill="1" applyBorder="1" applyAlignment="1">
      <alignment horizontal="left" wrapText="1"/>
    </xf>
    <xf numFmtId="49" fontId="14" fillId="32" borderId="43" xfId="0" applyNumberFormat="1" applyFont="1" applyFill="1" applyBorder="1" applyAlignment="1">
      <alignment horizontal="center"/>
    </xf>
    <xf numFmtId="0" fontId="12" fillId="32" borderId="71" xfId="0" applyNumberFormat="1" applyFont="1" applyFill="1" applyBorder="1" applyAlignment="1">
      <alignment horizontal="left" wrapText="1"/>
    </xf>
    <xf numFmtId="164" fontId="14" fillId="32" borderId="63" xfId="0" applyNumberFormat="1" applyFont="1" applyFill="1" applyBorder="1" applyAlignment="1">
      <alignment horizontal="right"/>
    </xf>
    <xf numFmtId="49" fontId="14" fillId="32" borderId="72" xfId="0" applyNumberFormat="1" applyFont="1" applyFill="1" applyBorder="1" applyAlignment="1">
      <alignment horizontal="left" wrapText="1"/>
    </xf>
    <xf numFmtId="164" fontId="13" fillId="32" borderId="73" xfId="0" applyNumberFormat="1" applyFont="1" applyFill="1" applyBorder="1" applyAlignment="1">
      <alignment horizontal="right"/>
    </xf>
    <xf numFmtId="0" fontId="12" fillId="32" borderId="58" xfId="0" applyNumberFormat="1" applyFont="1" applyFill="1" applyBorder="1" applyAlignment="1">
      <alignment horizontal="left" wrapText="1"/>
    </xf>
    <xf numFmtId="0" fontId="12" fillId="32" borderId="74" xfId="0" applyNumberFormat="1" applyFont="1" applyFill="1" applyBorder="1" applyAlignment="1">
      <alignment horizontal="left" wrapText="1"/>
    </xf>
    <xf numFmtId="49" fontId="12" fillId="32" borderId="51" xfId="0" applyNumberFormat="1" applyFont="1" applyFill="1" applyBorder="1" applyAlignment="1">
      <alignment horizontal="center"/>
    </xf>
    <xf numFmtId="164" fontId="13" fillId="32" borderId="75" xfId="0" applyNumberFormat="1" applyFont="1" applyFill="1" applyBorder="1" applyAlignment="1">
      <alignment horizontal="right"/>
    </xf>
    <xf numFmtId="0" fontId="12" fillId="32" borderId="29" xfId="0" applyNumberFormat="1" applyFont="1" applyFill="1" applyBorder="1" applyAlignment="1">
      <alignment horizontal="left" wrapText="1"/>
    </xf>
    <xf numFmtId="164" fontId="12" fillId="32" borderId="75" xfId="0" applyNumberFormat="1" applyFont="1" applyFill="1" applyBorder="1" applyAlignment="1">
      <alignment horizontal="right"/>
    </xf>
    <xf numFmtId="164" fontId="12" fillId="32" borderId="76" xfId="0" applyNumberFormat="1" applyFont="1" applyFill="1" applyBorder="1" applyAlignment="1">
      <alignment horizontal="right"/>
    </xf>
    <xf numFmtId="49" fontId="12" fillId="32" borderId="34" xfId="0" applyNumberFormat="1" applyFont="1" applyFill="1" applyBorder="1" applyAlignment="1">
      <alignment horizontal="center"/>
    </xf>
    <xf numFmtId="164" fontId="14" fillId="32" borderId="35" xfId="0" applyNumberFormat="1" applyFont="1" applyFill="1" applyBorder="1" applyAlignment="1">
      <alignment horizontal="right"/>
    </xf>
    <xf numFmtId="0" fontId="12" fillId="32" borderId="31" xfId="0" applyNumberFormat="1" applyFont="1" applyFill="1" applyBorder="1" applyAlignment="1">
      <alignment horizontal="center"/>
    </xf>
    <xf numFmtId="49" fontId="12" fillId="32" borderId="39" xfId="0" applyNumberFormat="1" applyFont="1" applyFill="1" applyBorder="1" applyAlignment="1">
      <alignment horizontal="center"/>
    </xf>
    <xf numFmtId="49" fontId="12" fillId="32" borderId="77" xfId="0" applyNumberFormat="1" applyFont="1" applyFill="1" applyBorder="1" applyAlignment="1">
      <alignment horizontal="left" wrapText="1"/>
    </xf>
    <xf numFmtId="49" fontId="13" fillId="32" borderId="51" xfId="0" applyNumberFormat="1" applyFont="1" applyFill="1" applyBorder="1" applyAlignment="1">
      <alignment horizontal="center"/>
    </xf>
    <xf numFmtId="49" fontId="12" fillId="32" borderId="78" xfId="0" applyNumberFormat="1" applyFont="1" applyFill="1" applyBorder="1" applyAlignment="1">
      <alignment horizontal="left" wrapText="1"/>
    </xf>
    <xf numFmtId="164" fontId="13" fillId="32" borderId="44" xfId="0" applyNumberFormat="1" applyFont="1" applyFill="1" applyBorder="1" applyAlignment="1">
      <alignment horizontal="right"/>
    </xf>
    <xf numFmtId="164" fontId="14" fillId="32" borderId="42" xfId="0" applyNumberFormat="1" applyFont="1" applyFill="1" applyBorder="1" applyAlignment="1">
      <alignment horizontal="right"/>
    </xf>
    <xf numFmtId="49" fontId="14" fillId="32" borderId="47" xfId="0" applyNumberFormat="1" applyFont="1" applyFill="1" applyBorder="1" applyAlignment="1">
      <alignment horizontal="left" wrapText="1"/>
    </xf>
    <xf numFmtId="164" fontId="13" fillId="32" borderId="79" xfId="0" applyNumberFormat="1" applyFont="1" applyFill="1" applyBorder="1" applyAlignment="1">
      <alignment horizontal="right"/>
    </xf>
    <xf numFmtId="49" fontId="12" fillId="32" borderId="80" xfId="0" applyNumberFormat="1" applyFont="1" applyFill="1" applyBorder="1" applyAlignment="1">
      <alignment horizontal="left" wrapText="1"/>
    </xf>
    <xf numFmtId="164" fontId="13" fillId="32" borderId="81" xfId="0" applyNumberFormat="1" applyFont="1" applyFill="1" applyBorder="1" applyAlignment="1">
      <alignment horizontal="right"/>
    </xf>
    <xf numFmtId="0" fontId="12" fillId="32" borderId="45" xfId="0" applyFont="1" applyFill="1" applyBorder="1" applyAlignment="1">
      <alignment wrapText="1"/>
    </xf>
    <xf numFmtId="49" fontId="14" fillId="32" borderId="48" xfId="0" applyNumberFormat="1" applyFont="1" applyFill="1" applyBorder="1" applyAlignment="1">
      <alignment horizontal="left" wrapText="1"/>
    </xf>
    <xf numFmtId="164" fontId="13" fillId="32" borderId="82" xfId="0" applyNumberFormat="1" applyFont="1" applyFill="1" applyBorder="1" applyAlignment="1">
      <alignment horizontal="right"/>
    </xf>
    <xf numFmtId="49" fontId="12" fillId="32" borderId="83" xfId="0" applyNumberFormat="1" applyFont="1" applyFill="1" applyBorder="1" applyAlignment="1">
      <alignment horizontal="left" wrapText="1"/>
    </xf>
    <xf numFmtId="49" fontId="12" fillId="32" borderId="84" xfId="53" applyNumberFormat="1" applyFont="1" applyFill="1" applyBorder="1" applyAlignment="1" applyProtection="1">
      <alignment horizontal="left" wrapText="1"/>
      <protection/>
    </xf>
    <xf numFmtId="49" fontId="13" fillId="32" borderId="85" xfId="0" applyNumberFormat="1" applyFont="1" applyFill="1" applyBorder="1" applyAlignment="1">
      <alignment horizontal="center"/>
    </xf>
    <xf numFmtId="164" fontId="13" fillId="32" borderId="86" xfId="0" applyNumberFormat="1" applyFont="1" applyFill="1" applyBorder="1" applyAlignment="1">
      <alignment horizontal="right"/>
    </xf>
    <xf numFmtId="164" fontId="14" fillId="32" borderId="87" xfId="0" applyNumberFormat="1" applyFont="1" applyFill="1" applyBorder="1" applyAlignment="1">
      <alignment horizontal="right"/>
    </xf>
    <xf numFmtId="164" fontId="12" fillId="32" borderId="28" xfId="0" applyNumberFormat="1" applyFont="1" applyFill="1" applyBorder="1" applyAlignment="1">
      <alignment horizontal="right"/>
    </xf>
    <xf numFmtId="164" fontId="14" fillId="32" borderId="40" xfId="0" applyNumberFormat="1" applyFont="1" applyFill="1" applyBorder="1" applyAlignment="1">
      <alignment horizontal="right"/>
    </xf>
    <xf numFmtId="164" fontId="13" fillId="32" borderId="69" xfId="0" applyNumberFormat="1" applyFont="1" applyFill="1" applyBorder="1" applyAlignment="1">
      <alignment horizontal="right"/>
    </xf>
    <xf numFmtId="164" fontId="14" fillId="32" borderId="88" xfId="0" applyNumberFormat="1" applyFont="1" applyFill="1" applyBorder="1" applyAlignment="1">
      <alignment horizontal="right"/>
    </xf>
    <xf numFmtId="164" fontId="13" fillId="32" borderId="89" xfId="0" applyNumberFormat="1" applyFont="1" applyFill="1" applyBorder="1" applyAlignment="1">
      <alignment horizontal="right"/>
    </xf>
    <xf numFmtId="49" fontId="12" fillId="32" borderId="70" xfId="0" applyNumberFormat="1" applyFont="1" applyFill="1" applyBorder="1" applyAlignment="1">
      <alignment horizontal="left" wrapText="1"/>
    </xf>
    <xf numFmtId="178" fontId="12" fillId="32" borderId="90" xfId="0" applyNumberFormat="1" applyFont="1" applyFill="1" applyBorder="1" applyAlignment="1">
      <alignment horizontal="left" wrapText="1"/>
    </xf>
    <xf numFmtId="164" fontId="13" fillId="32" borderId="91" xfId="0" applyNumberFormat="1" applyFont="1" applyFill="1" applyBorder="1" applyAlignment="1">
      <alignment horizontal="right"/>
    </xf>
    <xf numFmtId="164" fontId="13" fillId="32" borderId="82" xfId="0" applyNumberFormat="1" applyFont="1" applyFill="1" applyBorder="1" applyAlignment="1">
      <alignment horizontal="right"/>
    </xf>
    <xf numFmtId="164" fontId="14" fillId="32" borderId="87" xfId="0" applyNumberFormat="1" applyFont="1" applyFill="1" applyBorder="1" applyAlignment="1">
      <alignment horizontal="right"/>
    </xf>
    <xf numFmtId="49" fontId="13" fillId="32" borderId="70" xfId="0" applyNumberFormat="1" applyFont="1" applyFill="1" applyBorder="1" applyAlignment="1">
      <alignment horizontal="left" wrapText="1"/>
    </xf>
    <xf numFmtId="49" fontId="14" fillId="32" borderId="37" xfId="0" applyNumberFormat="1" applyFont="1" applyFill="1" applyBorder="1" applyAlignment="1">
      <alignment horizontal="left" wrapText="1"/>
    </xf>
    <xf numFmtId="164" fontId="13" fillId="32" borderId="89" xfId="0" applyNumberFormat="1" applyFont="1" applyFill="1" applyBorder="1" applyAlignment="1">
      <alignment horizontal="right"/>
    </xf>
    <xf numFmtId="164" fontId="13" fillId="32" borderId="44" xfId="0" applyNumberFormat="1" applyFont="1" applyFill="1" applyBorder="1" applyAlignment="1">
      <alignment horizontal="right"/>
    </xf>
    <xf numFmtId="164" fontId="13" fillId="32" borderId="46" xfId="0" applyNumberFormat="1" applyFont="1" applyFill="1" applyBorder="1" applyAlignment="1">
      <alignment horizontal="right"/>
    </xf>
    <xf numFmtId="165" fontId="13" fillId="32" borderId="92" xfId="0" applyNumberFormat="1" applyFont="1" applyFill="1" applyBorder="1" applyAlignment="1">
      <alignment horizontal="right"/>
    </xf>
    <xf numFmtId="165" fontId="13" fillId="32" borderId="49" xfId="0" applyNumberFormat="1" applyFont="1" applyFill="1" applyBorder="1" applyAlignment="1">
      <alignment horizontal="right"/>
    </xf>
    <xf numFmtId="0" fontId="12" fillId="32" borderId="93" xfId="0" applyNumberFormat="1" applyFont="1" applyFill="1" applyBorder="1" applyAlignment="1">
      <alignment horizontal="left" wrapText="1"/>
    </xf>
    <xf numFmtId="49" fontId="12" fillId="32" borderId="94" xfId="0" applyNumberFormat="1" applyFont="1" applyFill="1" applyBorder="1" applyAlignment="1">
      <alignment horizontal="center"/>
    </xf>
    <xf numFmtId="165" fontId="13" fillId="32" borderId="52" xfId="0" applyNumberFormat="1" applyFont="1" applyFill="1" applyBorder="1" applyAlignment="1">
      <alignment horizontal="right"/>
    </xf>
    <xf numFmtId="49" fontId="14" fillId="32" borderId="95" xfId="0" applyNumberFormat="1" applyFont="1" applyFill="1" applyBorder="1" applyAlignment="1">
      <alignment horizontal="left" wrapText="1"/>
    </xf>
    <xf numFmtId="49" fontId="14" fillId="32" borderId="96" xfId="0" applyNumberFormat="1" applyFont="1" applyFill="1" applyBorder="1" applyAlignment="1">
      <alignment horizontal="center"/>
    </xf>
    <xf numFmtId="49" fontId="12" fillId="32" borderId="97" xfId="0" applyNumberFormat="1" applyFont="1" applyFill="1" applyBorder="1" applyAlignment="1">
      <alignment horizontal="left" wrapText="1"/>
    </xf>
    <xf numFmtId="49" fontId="12" fillId="32" borderId="33" xfId="0" applyNumberFormat="1" applyFont="1" applyFill="1" applyBorder="1" applyAlignment="1">
      <alignment horizontal="left" wrapText="1"/>
    </xf>
    <xf numFmtId="165" fontId="12" fillId="32" borderId="28" xfId="0" applyNumberFormat="1" applyFont="1" applyFill="1" applyBorder="1" applyAlignment="1">
      <alignment horizontal="right"/>
    </xf>
    <xf numFmtId="165" fontId="12" fillId="32" borderId="32" xfId="0" applyNumberFormat="1" applyFont="1" applyFill="1" applyBorder="1" applyAlignment="1">
      <alignment horizontal="right"/>
    </xf>
    <xf numFmtId="49" fontId="14" fillId="32" borderId="98" xfId="0" applyNumberFormat="1" applyFont="1" applyFill="1" applyBorder="1" applyAlignment="1">
      <alignment horizontal="left" wrapText="1"/>
    </xf>
    <xf numFmtId="0" fontId="14" fillId="32" borderId="39" xfId="0" applyNumberFormat="1" applyFont="1" applyFill="1" applyBorder="1" applyAlignment="1">
      <alignment horizontal="center"/>
    </xf>
    <xf numFmtId="165" fontId="14" fillId="32" borderId="40" xfId="0" applyNumberFormat="1" applyFont="1" applyFill="1" applyBorder="1" applyAlignment="1">
      <alignment horizontal="right"/>
    </xf>
    <xf numFmtId="49" fontId="12" fillId="32" borderId="60" xfId="0" applyNumberFormat="1" applyFont="1" applyFill="1" applyBorder="1" applyAlignment="1">
      <alignment horizontal="left" wrapText="1"/>
    </xf>
    <xf numFmtId="49" fontId="13" fillId="32" borderId="99" xfId="0" applyNumberFormat="1" applyFont="1" applyFill="1" applyBorder="1" applyAlignment="1">
      <alignment horizontal="center" vertical="center"/>
    </xf>
    <xf numFmtId="49" fontId="14" fillId="32" borderId="100" xfId="0" applyNumberFormat="1" applyFont="1" applyFill="1" applyBorder="1" applyAlignment="1">
      <alignment horizontal="left" wrapText="1"/>
    </xf>
    <xf numFmtId="49" fontId="14" fillId="32" borderId="101" xfId="0" applyNumberFormat="1" applyFont="1" applyFill="1" applyBorder="1" applyAlignment="1">
      <alignment horizontal="center"/>
    </xf>
    <xf numFmtId="49" fontId="14" fillId="32" borderId="102" xfId="0" applyNumberFormat="1" applyFont="1" applyFill="1" applyBorder="1" applyAlignment="1">
      <alignment horizontal="center"/>
    </xf>
    <xf numFmtId="165" fontId="14" fillId="32" borderId="103" xfId="0" applyNumberFormat="1" applyFont="1" applyFill="1" applyBorder="1" applyAlignment="1">
      <alignment horizontal="right"/>
    </xf>
    <xf numFmtId="49" fontId="13" fillId="32" borderId="15" xfId="0" applyNumberFormat="1" applyFont="1" applyFill="1" applyBorder="1" applyAlignment="1">
      <alignment horizontal="center" vertical="center"/>
    </xf>
    <xf numFmtId="49" fontId="15" fillId="32" borderId="17" xfId="0" applyNumberFormat="1" applyFont="1" applyFill="1" applyBorder="1" applyAlignment="1">
      <alignment horizontal="center"/>
    </xf>
    <xf numFmtId="49" fontId="13" fillId="32" borderId="19" xfId="0" applyNumberFormat="1" applyFont="1" applyFill="1" applyBorder="1" applyAlignment="1">
      <alignment vertical="center"/>
    </xf>
    <xf numFmtId="0" fontId="0" fillId="32" borderId="19" xfId="0" applyFill="1" applyBorder="1" applyAlignment="1">
      <alignment horizontal="center" vertical="center"/>
    </xf>
    <xf numFmtId="49" fontId="12" fillId="32" borderId="85" xfId="0" applyNumberFormat="1" applyFont="1" applyFill="1" applyBorder="1" applyAlignment="1">
      <alignment horizontal="center" wrapText="1"/>
    </xf>
    <xf numFmtId="49" fontId="13" fillId="32" borderId="31" xfId="0" applyNumberFormat="1" applyFont="1" applyFill="1" applyBorder="1" applyAlignment="1">
      <alignment horizontal="center" wrapText="1"/>
    </xf>
    <xf numFmtId="49" fontId="12" fillId="32" borderId="25" xfId="0" applyNumberFormat="1" applyFont="1" applyFill="1" applyBorder="1" applyAlignment="1">
      <alignment horizontal="center" wrapText="1"/>
    </xf>
    <xf numFmtId="49" fontId="12" fillId="32" borderId="104" xfId="0" applyNumberFormat="1" applyFont="1" applyFill="1" applyBorder="1" applyAlignment="1">
      <alignment horizontal="center" wrapText="1"/>
    </xf>
    <xf numFmtId="49" fontId="13" fillId="32" borderId="25" xfId="0" applyNumberFormat="1" applyFont="1" applyFill="1" applyBorder="1" applyAlignment="1">
      <alignment horizontal="center" wrapText="1"/>
    </xf>
    <xf numFmtId="49" fontId="12" fillId="32" borderId="90" xfId="0" applyNumberFormat="1" applyFont="1" applyFill="1" applyBorder="1" applyAlignment="1">
      <alignment horizontal="left" wrapText="1"/>
    </xf>
    <xf numFmtId="49" fontId="12" fillId="32" borderId="31" xfId="0" applyNumberFormat="1" applyFont="1" applyFill="1" applyBorder="1" applyAlignment="1">
      <alignment horizontal="center" wrapText="1"/>
    </xf>
    <xf numFmtId="49" fontId="14" fillId="32" borderId="34" xfId="0" applyNumberFormat="1" applyFont="1" applyFill="1" applyBorder="1" applyAlignment="1">
      <alignment horizontal="center" wrapText="1"/>
    </xf>
    <xf numFmtId="49" fontId="14" fillId="32" borderId="105" xfId="0" applyNumberFormat="1" applyFont="1" applyFill="1" applyBorder="1" applyAlignment="1">
      <alignment horizontal="center" wrapText="1"/>
    </xf>
    <xf numFmtId="49" fontId="12" fillId="32" borderId="106" xfId="0" applyNumberFormat="1" applyFont="1" applyFill="1" applyBorder="1" applyAlignment="1">
      <alignment horizontal="left" wrapText="1"/>
    </xf>
    <xf numFmtId="164" fontId="12" fillId="32" borderId="44" xfId="0" applyNumberFormat="1" applyFont="1" applyFill="1" applyBorder="1" applyAlignment="1">
      <alignment horizontal="right"/>
    </xf>
    <xf numFmtId="49" fontId="14" fillId="32" borderId="98" xfId="0" applyNumberFormat="1" applyFont="1" applyFill="1" applyBorder="1" applyAlignment="1">
      <alignment horizontal="left" wrapText="1"/>
    </xf>
    <xf numFmtId="0" fontId="12" fillId="32" borderId="45" xfId="0" applyNumberFormat="1" applyFont="1" applyFill="1" applyBorder="1" applyAlignment="1">
      <alignment horizontal="left" wrapText="1"/>
    </xf>
    <xf numFmtId="49" fontId="14" fillId="32" borderId="24" xfId="0" applyNumberFormat="1" applyFont="1" applyFill="1" applyBorder="1" applyAlignment="1">
      <alignment horizontal="left" wrapText="1"/>
    </xf>
    <xf numFmtId="164" fontId="14" fillId="32" borderId="26" xfId="0" applyNumberFormat="1" applyFont="1" applyFill="1" applyBorder="1" applyAlignment="1">
      <alignment horizontal="right"/>
    </xf>
    <xf numFmtId="49" fontId="13" fillId="32" borderId="18" xfId="0" applyNumberFormat="1" applyFont="1" applyFill="1" applyBorder="1" applyAlignment="1">
      <alignment wrapText="1"/>
    </xf>
    <xf numFmtId="49" fontId="16" fillId="32" borderId="15" xfId="0" applyNumberFormat="1" applyFont="1" applyFill="1" applyBorder="1" applyAlignment="1">
      <alignment horizontal="center" wrapText="1"/>
    </xf>
    <xf numFmtId="49" fontId="14" fillId="32" borderId="15" xfId="0" applyNumberFormat="1" applyFont="1" applyFill="1" applyBorder="1" applyAlignment="1">
      <alignment horizontal="center"/>
    </xf>
    <xf numFmtId="49" fontId="16" fillId="32" borderId="15" xfId="0" applyNumberFormat="1" applyFont="1" applyFill="1" applyBorder="1" applyAlignment="1">
      <alignment wrapText="1"/>
    </xf>
    <xf numFmtId="164" fontId="17" fillId="32" borderId="15" xfId="0" applyNumberFormat="1" applyFont="1" applyFill="1" applyBorder="1" applyAlignment="1">
      <alignment horizontal="right"/>
    </xf>
    <xf numFmtId="164" fontId="0" fillId="32" borderId="0" xfId="0" applyNumberFormat="1" applyFill="1" applyAlignment="1">
      <alignment/>
    </xf>
    <xf numFmtId="0" fontId="18" fillId="32" borderId="0" xfId="0" applyFont="1" applyFill="1" applyAlignment="1">
      <alignment horizontal="right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0" fontId="16" fillId="32" borderId="15" xfId="0" applyFont="1" applyFill="1" applyBorder="1" applyAlignment="1">
      <alignment horizontal="center"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>
      <alignment horizontal="center"/>
    </xf>
    <xf numFmtId="49" fontId="13" fillId="32" borderId="19" xfId="0" applyNumberFormat="1" applyFont="1" applyFill="1" applyBorder="1" applyAlignment="1">
      <alignment horizontal="center" vertical="center"/>
    </xf>
    <xf numFmtId="49" fontId="13" fillId="32" borderId="99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239</xdr:row>
      <xdr:rowOff>0</xdr:rowOff>
    </xdr:from>
    <xdr:to>
      <xdr:col>10</xdr:col>
      <xdr:colOff>0</xdr:colOff>
      <xdr:row>239</xdr:row>
      <xdr:rowOff>0</xdr:rowOff>
    </xdr:to>
    <xdr:sp>
      <xdr:nvSpPr>
        <xdr:cNvPr id="1" name="2905"/>
        <xdr:cNvSpPr>
          <a:spLocks/>
        </xdr:cNvSpPr>
      </xdr:nvSpPr>
      <xdr:spPr>
        <a:xfrm>
          <a:off x="16363950" y="1144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showGridLines="0" tabSelected="1" view="pageBreakPreview" zoomScale="65" zoomScaleNormal="50" zoomScaleSheetLayoutView="65" zoomScalePageLayoutView="0" workbookViewId="0" topLeftCell="A226">
      <selection activeCell="F135" sqref="F135"/>
    </sheetView>
  </sheetViews>
  <sheetFormatPr defaultColWidth="9.00390625" defaultRowHeight="12.75"/>
  <cols>
    <col min="1" max="2" width="8.25390625" style="5" customWidth="1"/>
    <col min="3" max="3" width="110.125" style="5" customWidth="1"/>
    <col min="4" max="5" width="9.875" style="5" customWidth="1"/>
    <col min="6" max="6" width="10.75390625" style="5" customWidth="1"/>
    <col min="7" max="8" width="13.25390625" style="5" customWidth="1"/>
    <col min="9" max="9" width="9.875" style="5" customWidth="1"/>
    <col min="10" max="10" width="21.25390625" style="5" customWidth="1"/>
    <col min="11" max="11" width="10.875" style="0" bestFit="1" customWidth="1"/>
  </cols>
  <sheetData>
    <row r="1" spans="8:10" ht="23.25" customHeight="1">
      <c r="H1" s="202" t="s">
        <v>72</v>
      </c>
      <c r="I1" s="202"/>
      <c r="J1" s="202"/>
    </row>
    <row r="2" spans="3:10" ht="20.25">
      <c r="C2" s="203" t="s">
        <v>284</v>
      </c>
      <c r="D2" s="203"/>
      <c r="E2" s="203"/>
      <c r="F2" s="203"/>
      <c r="G2" s="203"/>
      <c r="H2" s="203"/>
      <c r="I2" s="203"/>
      <c r="J2" s="203"/>
    </row>
    <row r="3" spans="3:10" ht="20.25">
      <c r="C3" s="203" t="s">
        <v>111</v>
      </c>
      <c r="D3" s="203"/>
      <c r="E3" s="203"/>
      <c r="F3" s="203"/>
      <c r="G3" s="203"/>
      <c r="H3" s="203"/>
      <c r="I3" s="203"/>
      <c r="J3" s="203"/>
    </row>
    <row r="4" spans="3:10" ht="20.25">
      <c r="C4" s="203" t="s">
        <v>112</v>
      </c>
      <c r="D4" s="203"/>
      <c r="E4" s="203"/>
      <c r="F4" s="203"/>
      <c r="G4" s="203"/>
      <c r="H4" s="203"/>
      <c r="I4" s="203"/>
      <c r="J4" s="203"/>
    </row>
    <row r="5" spans="3:10" ht="20.25">
      <c r="C5" s="203" t="s">
        <v>283</v>
      </c>
      <c r="D5" s="203"/>
      <c r="E5" s="203"/>
      <c r="F5" s="203"/>
      <c r="G5" s="203"/>
      <c r="H5" s="203"/>
      <c r="I5" s="203"/>
      <c r="J5" s="203"/>
    </row>
    <row r="6" spans="3:10" ht="20.25">
      <c r="C6" s="6"/>
      <c r="D6" s="6"/>
      <c r="E6" s="6"/>
      <c r="F6" s="6"/>
      <c r="G6" s="6"/>
      <c r="H6" s="203" t="s">
        <v>113</v>
      </c>
      <c r="I6" s="203"/>
      <c r="J6" s="203"/>
    </row>
    <row r="7" spans="3:10" ht="20.25">
      <c r="C7" s="203" t="s">
        <v>285</v>
      </c>
      <c r="D7" s="203"/>
      <c r="E7" s="203"/>
      <c r="F7" s="203"/>
      <c r="G7" s="203"/>
      <c r="H7" s="203"/>
      <c r="I7" s="203"/>
      <c r="J7" s="203"/>
    </row>
    <row r="8" spans="3:10" ht="20.25" customHeight="1">
      <c r="C8" s="203" t="s">
        <v>248</v>
      </c>
      <c r="D8" s="203"/>
      <c r="E8" s="203"/>
      <c r="F8" s="203"/>
      <c r="G8" s="203"/>
      <c r="H8" s="203"/>
      <c r="I8" s="203"/>
      <c r="J8" s="203"/>
    </row>
    <row r="9" spans="3:10" ht="20.25" customHeight="1">
      <c r="C9" s="6"/>
      <c r="D9" s="6"/>
      <c r="E9" s="6"/>
      <c r="F9" s="6"/>
      <c r="G9" s="203" t="s">
        <v>286</v>
      </c>
      <c r="H9" s="203"/>
      <c r="I9" s="203"/>
      <c r="J9" s="203"/>
    </row>
    <row r="10" spans="3:10" ht="20.25" customHeight="1">
      <c r="C10" s="6"/>
      <c r="D10" s="6"/>
      <c r="E10" s="6"/>
      <c r="F10" s="6"/>
      <c r="G10" s="203" t="s">
        <v>297</v>
      </c>
      <c r="H10" s="203"/>
      <c r="I10" s="203"/>
      <c r="J10" s="203"/>
    </row>
    <row r="11" spans="3:10" ht="15.75" customHeight="1">
      <c r="C11" s="205"/>
      <c r="D11" s="205"/>
      <c r="E11" s="205"/>
      <c r="F11" s="205"/>
      <c r="G11" s="205"/>
      <c r="H11" s="205"/>
      <c r="I11" s="205"/>
      <c r="J11" s="205"/>
    </row>
    <row r="12" spans="1:10" ht="25.5" customHeight="1">
      <c r="A12" s="206" t="s">
        <v>9</v>
      </c>
      <c r="B12" s="206"/>
      <c r="C12" s="206"/>
      <c r="D12" s="206"/>
      <c r="E12" s="206"/>
      <c r="F12" s="206"/>
      <c r="G12" s="206"/>
      <c r="H12" s="206"/>
      <c r="I12" s="206"/>
      <c r="J12" s="206"/>
    </row>
    <row r="13" spans="1:10" ht="27.75" customHeight="1">
      <c r="A13" s="206" t="s">
        <v>247</v>
      </c>
      <c r="B13" s="206"/>
      <c r="C13" s="206"/>
      <c r="D13" s="206"/>
      <c r="E13" s="206"/>
      <c r="F13" s="206"/>
      <c r="G13" s="206"/>
      <c r="H13" s="206"/>
      <c r="I13" s="206"/>
      <c r="J13" s="206"/>
    </row>
    <row r="14" spans="3:10" ht="15.75" customHeight="1">
      <c r="C14" s="7"/>
      <c r="D14" s="7"/>
      <c r="E14" s="7"/>
      <c r="F14" s="7"/>
      <c r="G14" s="7"/>
      <c r="H14" s="7"/>
      <c r="I14" s="7"/>
      <c r="J14" s="8"/>
    </row>
    <row r="15" ht="13.5" customHeight="1" thickBot="1"/>
    <row r="16" spans="1:10" ht="38.25" customHeight="1" thickTop="1">
      <c r="A16" s="9" t="s">
        <v>10</v>
      </c>
      <c r="B16" s="9"/>
      <c r="C16" s="9" t="s">
        <v>11</v>
      </c>
      <c r="D16" s="9" t="s">
        <v>12</v>
      </c>
      <c r="E16" s="9" t="s">
        <v>13</v>
      </c>
      <c r="F16" s="9" t="s">
        <v>14</v>
      </c>
      <c r="G16" s="9" t="s">
        <v>15</v>
      </c>
      <c r="H16" s="9" t="s">
        <v>16</v>
      </c>
      <c r="I16" s="9" t="s">
        <v>17</v>
      </c>
      <c r="J16" s="10" t="s">
        <v>18</v>
      </c>
    </row>
    <row r="17" spans="1:10" ht="21" customHeight="1" thickBot="1">
      <c r="A17" s="11">
        <v>1</v>
      </c>
      <c r="B17" s="11"/>
      <c r="C17" s="11">
        <v>2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2" t="s">
        <v>25</v>
      </c>
    </row>
    <row r="18" spans="1:10" ht="39" thickBot="1" thickTop="1">
      <c r="A18" s="13"/>
      <c r="B18" s="14" t="s">
        <v>26</v>
      </c>
      <c r="C18" s="15" t="s">
        <v>108</v>
      </c>
      <c r="D18" s="16" t="s">
        <v>76</v>
      </c>
      <c r="E18" s="16"/>
      <c r="F18" s="16" t="s">
        <v>27</v>
      </c>
      <c r="G18" s="16" t="s">
        <v>27</v>
      </c>
      <c r="H18" s="16" t="s">
        <v>27</v>
      </c>
      <c r="I18" s="16" t="s">
        <v>27</v>
      </c>
      <c r="J18" s="17">
        <f>J19+J73+J80+J104+J136+J180+J191+J212+J218+J224</f>
        <v>21636.000000000004</v>
      </c>
    </row>
    <row r="19" spans="1:10" ht="18.75">
      <c r="A19" s="207"/>
      <c r="B19" s="18"/>
      <c r="C19" s="19" t="s">
        <v>28</v>
      </c>
      <c r="D19" s="20" t="s">
        <v>76</v>
      </c>
      <c r="E19" s="21" t="s">
        <v>29</v>
      </c>
      <c r="F19" s="21" t="s">
        <v>29</v>
      </c>
      <c r="G19" s="21" t="s">
        <v>27</v>
      </c>
      <c r="H19" s="21" t="s">
        <v>27</v>
      </c>
      <c r="I19" s="21" t="s">
        <v>27</v>
      </c>
      <c r="J19" s="22">
        <f>J20+J51+J56+J46</f>
        <v>5024.3</v>
      </c>
    </row>
    <row r="20" spans="1:10" ht="56.25">
      <c r="A20" s="207"/>
      <c r="B20" s="18"/>
      <c r="C20" s="23" t="s">
        <v>30</v>
      </c>
      <c r="D20" s="24" t="s">
        <v>76</v>
      </c>
      <c r="E20" s="21" t="s">
        <v>29</v>
      </c>
      <c r="F20" s="21" t="s">
        <v>31</v>
      </c>
      <c r="G20" s="21"/>
      <c r="H20" s="21"/>
      <c r="I20" s="24"/>
      <c r="J20" s="25">
        <f>J21+J34</f>
        <v>4436.5</v>
      </c>
    </row>
    <row r="21" spans="1:10" ht="32.25" customHeight="1">
      <c r="A21" s="207"/>
      <c r="B21" s="18"/>
      <c r="C21" s="26" t="s">
        <v>114</v>
      </c>
      <c r="D21" s="24" t="s">
        <v>76</v>
      </c>
      <c r="E21" s="24" t="s">
        <v>29</v>
      </c>
      <c r="F21" s="24" t="s">
        <v>31</v>
      </c>
      <c r="G21" s="24" t="s">
        <v>124</v>
      </c>
      <c r="H21" s="24" t="s">
        <v>27</v>
      </c>
      <c r="I21" s="24" t="s">
        <v>27</v>
      </c>
      <c r="J21" s="27">
        <f>J22+J31</f>
        <v>4303</v>
      </c>
    </row>
    <row r="22" spans="1:10" ht="37.5">
      <c r="A22" s="207"/>
      <c r="B22" s="18"/>
      <c r="C22" s="26" t="s">
        <v>115</v>
      </c>
      <c r="D22" s="24" t="s">
        <v>76</v>
      </c>
      <c r="E22" s="24" t="s">
        <v>29</v>
      </c>
      <c r="F22" s="24" t="s">
        <v>31</v>
      </c>
      <c r="G22" s="24" t="s">
        <v>125</v>
      </c>
      <c r="H22" s="24"/>
      <c r="I22" s="28"/>
      <c r="J22" s="27">
        <f>J23+J25+J27</f>
        <v>4302</v>
      </c>
    </row>
    <row r="23" spans="1:10" ht="56.25">
      <c r="A23" s="207"/>
      <c r="B23" s="18"/>
      <c r="C23" s="29" t="s">
        <v>116</v>
      </c>
      <c r="D23" s="30" t="s">
        <v>76</v>
      </c>
      <c r="E23" s="31" t="s">
        <v>29</v>
      </c>
      <c r="F23" s="31" t="s">
        <v>31</v>
      </c>
      <c r="G23" s="31" t="s">
        <v>126</v>
      </c>
      <c r="H23" s="31"/>
      <c r="I23" s="32"/>
      <c r="J23" s="33">
        <f>J24</f>
        <v>2807.3</v>
      </c>
    </row>
    <row r="24" spans="1:10" ht="18.75">
      <c r="A24" s="207"/>
      <c r="B24" s="18"/>
      <c r="C24" s="34" t="s">
        <v>250</v>
      </c>
      <c r="D24" s="35" t="s">
        <v>76</v>
      </c>
      <c r="E24" s="35" t="s">
        <v>29</v>
      </c>
      <c r="F24" s="35" t="s">
        <v>31</v>
      </c>
      <c r="G24" s="35" t="s">
        <v>126</v>
      </c>
      <c r="H24" s="35" t="s">
        <v>249</v>
      </c>
      <c r="I24" s="35" t="s">
        <v>32</v>
      </c>
      <c r="J24" s="36">
        <v>2807.3</v>
      </c>
    </row>
    <row r="25" spans="1:10" ht="75">
      <c r="A25" s="207"/>
      <c r="B25" s="18"/>
      <c r="C25" s="29" t="s">
        <v>117</v>
      </c>
      <c r="D25" s="30" t="s">
        <v>76</v>
      </c>
      <c r="E25" s="37" t="s">
        <v>29</v>
      </c>
      <c r="F25" s="37" t="s">
        <v>31</v>
      </c>
      <c r="G25" s="37" t="s">
        <v>127</v>
      </c>
      <c r="H25" s="37"/>
      <c r="I25" s="32"/>
      <c r="J25" s="33">
        <f>J26</f>
        <v>303.5</v>
      </c>
    </row>
    <row r="26" spans="1:10" ht="18.75">
      <c r="A26" s="207"/>
      <c r="B26" s="18"/>
      <c r="C26" s="34" t="s">
        <v>250</v>
      </c>
      <c r="D26" s="35" t="s">
        <v>76</v>
      </c>
      <c r="E26" s="35" t="s">
        <v>29</v>
      </c>
      <c r="F26" s="35" t="s">
        <v>31</v>
      </c>
      <c r="G26" s="35" t="s">
        <v>127</v>
      </c>
      <c r="H26" s="35" t="s">
        <v>249</v>
      </c>
      <c r="I26" s="35" t="s">
        <v>32</v>
      </c>
      <c r="J26" s="38">
        <v>303.5</v>
      </c>
    </row>
    <row r="27" spans="1:10" ht="56.25">
      <c r="A27" s="207"/>
      <c r="B27" s="18"/>
      <c r="C27" s="39" t="s">
        <v>118</v>
      </c>
      <c r="D27" s="40" t="s">
        <v>76</v>
      </c>
      <c r="E27" s="24" t="s">
        <v>29</v>
      </c>
      <c r="F27" s="24" t="s">
        <v>31</v>
      </c>
      <c r="G27" s="24" t="s">
        <v>128</v>
      </c>
      <c r="H27" s="24"/>
      <c r="I27" s="28"/>
      <c r="J27" s="41">
        <f>J28+J29+J30</f>
        <v>1191.2</v>
      </c>
    </row>
    <row r="28" spans="1:10" ht="18.75">
      <c r="A28" s="207"/>
      <c r="B28" s="18"/>
      <c r="C28" s="42" t="s">
        <v>250</v>
      </c>
      <c r="D28" s="43" t="s">
        <v>76</v>
      </c>
      <c r="E28" s="43" t="s">
        <v>29</v>
      </c>
      <c r="F28" s="43" t="s">
        <v>31</v>
      </c>
      <c r="G28" s="43" t="s">
        <v>128</v>
      </c>
      <c r="H28" s="43" t="s">
        <v>249</v>
      </c>
      <c r="I28" s="43" t="s">
        <v>32</v>
      </c>
      <c r="J28" s="44">
        <v>14</v>
      </c>
    </row>
    <row r="29" spans="1:10" ht="36">
      <c r="A29" s="207"/>
      <c r="B29" s="18"/>
      <c r="C29" s="45" t="s">
        <v>253</v>
      </c>
      <c r="D29" s="46" t="s">
        <v>76</v>
      </c>
      <c r="E29" s="46" t="s">
        <v>29</v>
      </c>
      <c r="F29" s="46" t="s">
        <v>31</v>
      </c>
      <c r="G29" s="46" t="s">
        <v>128</v>
      </c>
      <c r="H29" s="46" t="s">
        <v>251</v>
      </c>
      <c r="I29" s="46" t="s">
        <v>32</v>
      </c>
      <c r="J29" s="47">
        <v>1171.5</v>
      </c>
    </row>
    <row r="30" spans="1:10" ht="18.75">
      <c r="A30" s="207"/>
      <c r="B30" s="18"/>
      <c r="C30" s="48" t="s">
        <v>254</v>
      </c>
      <c r="D30" s="35" t="s">
        <v>76</v>
      </c>
      <c r="E30" s="35" t="s">
        <v>29</v>
      </c>
      <c r="F30" s="35" t="s">
        <v>31</v>
      </c>
      <c r="G30" s="35" t="s">
        <v>128</v>
      </c>
      <c r="H30" s="35" t="s">
        <v>252</v>
      </c>
      <c r="I30" s="35" t="s">
        <v>32</v>
      </c>
      <c r="J30" s="49">
        <v>5.7</v>
      </c>
    </row>
    <row r="31" spans="1:10" ht="37.5">
      <c r="A31" s="207"/>
      <c r="B31" s="18"/>
      <c r="C31" s="50" t="s">
        <v>119</v>
      </c>
      <c r="D31" s="51" t="s">
        <v>76</v>
      </c>
      <c r="E31" s="52" t="s">
        <v>29</v>
      </c>
      <c r="F31" s="53" t="s">
        <v>31</v>
      </c>
      <c r="G31" s="53" t="s">
        <v>129</v>
      </c>
      <c r="H31" s="54"/>
      <c r="I31" s="54"/>
      <c r="J31" s="55">
        <f>J32</f>
        <v>1</v>
      </c>
    </row>
    <row r="32" spans="1:10" ht="77.25" customHeight="1">
      <c r="A32" s="207"/>
      <c r="B32" s="18"/>
      <c r="C32" s="56" t="s">
        <v>120</v>
      </c>
      <c r="D32" s="57" t="s">
        <v>76</v>
      </c>
      <c r="E32" s="58" t="s">
        <v>29</v>
      </c>
      <c r="F32" s="31" t="s">
        <v>31</v>
      </c>
      <c r="G32" s="31" t="s">
        <v>130</v>
      </c>
      <c r="H32" s="43"/>
      <c r="I32" s="43"/>
      <c r="J32" s="59">
        <f>J33</f>
        <v>1</v>
      </c>
    </row>
    <row r="33" spans="1:10" ht="36">
      <c r="A33" s="207"/>
      <c r="B33" s="18"/>
      <c r="C33" s="45" t="s">
        <v>253</v>
      </c>
      <c r="D33" s="60" t="s">
        <v>76</v>
      </c>
      <c r="E33" s="35" t="s">
        <v>29</v>
      </c>
      <c r="F33" s="35" t="s">
        <v>31</v>
      </c>
      <c r="G33" s="35" t="s">
        <v>130</v>
      </c>
      <c r="H33" s="35" t="s">
        <v>251</v>
      </c>
      <c r="I33" s="35" t="s">
        <v>109</v>
      </c>
      <c r="J33" s="49">
        <v>1</v>
      </c>
    </row>
    <row r="34" spans="1:10" ht="18.75">
      <c r="A34" s="207"/>
      <c r="B34" s="18"/>
      <c r="C34" s="26" t="s">
        <v>121</v>
      </c>
      <c r="D34" s="24" t="s">
        <v>76</v>
      </c>
      <c r="E34" s="61" t="s">
        <v>29</v>
      </c>
      <c r="F34" s="24" t="s">
        <v>31</v>
      </c>
      <c r="G34" s="24" t="s">
        <v>131</v>
      </c>
      <c r="H34" s="28"/>
      <c r="I34" s="28"/>
      <c r="J34" s="55">
        <f>J35</f>
        <v>133.5</v>
      </c>
    </row>
    <row r="35" spans="1:10" ht="18.75">
      <c r="A35" s="207"/>
      <c r="B35" s="18"/>
      <c r="C35" s="26" t="s">
        <v>122</v>
      </c>
      <c r="D35" s="62" t="s">
        <v>76</v>
      </c>
      <c r="E35" s="61" t="s">
        <v>29</v>
      </c>
      <c r="F35" s="24" t="s">
        <v>31</v>
      </c>
      <c r="G35" s="24" t="s">
        <v>132</v>
      </c>
      <c r="H35" s="28"/>
      <c r="I35" s="54"/>
      <c r="J35" s="55">
        <f>J36+J38+J40+J42+J44</f>
        <v>133.5</v>
      </c>
    </row>
    <row r="36" spans="1:10" ht="56.25">
      <c r="A36" s="207"/>
      <c r="B36" s="18"/>
      <c r="C36" s="63" t="s">
        <v>255</v>
      </c>
      <c r="D36" s="57" t="s">
        <v>76</v>
      </c>
      <c r="E36" s="31" t="s">
        <v>29</v>
      </c>
      <c r="F36" s="31" t="s">
        <v>31</v>
      </c>
      <c r="G36" s="31" t="s">
        <v>133</v>
      </c>
      <c r="H36" s="31"/>
      <c r="I36" s="43"/>
      <c r="J36" s="33">
        <f>J37</f>
        <v>39.8</v>
      </c>
    </row>
    <row r="37" spans="1:10" ht="18.75">
      <c r="A37" s="207"/>
      <c r="B37" s="18"/>
      <c r="C37" s="64" t="s">
        <v>123</v>
      </c>
      <c r="D37" s="60" t="s">
        <v>76</v>
      </c>
      <c r="E37" s="35" t="s">
        <v>29</v>
      </c>
      <c r="F37" s="35" t="s">
        <v>31</v>
      </c>
      <c r="G37" s="35" t="s">
        <v>133</v>
      </c>
      <c r="H37" s="35" t="s">
        <v>94</v>
      </c>
      <c r="I37" s="60" t="s">
        <v>64</v>
      </c>
      <c r="J37" s="38">
        <v>39.8</v>
      </c>
    </row>
    <row r="38" spans="1:10" ht="56.25">
      <c r="A38" s="207"/>
      <c r="B38" s="18"/>
      <c r="C38" s="63" t="s">
        <v>257</v>
      </c>
      <c r="D38" s="57" t="s">
        <v>76</v>
      </c>
      <c r="E38" s="31" t="s">
        <v>29</v>
      </c>
      <c r="F38" s="31" t="s">
        <v>31</v>
      </c>
      <c r="G38" s="31" t="s">
        <v>134</v>
      </c>
      <c r="H38" s="31"/>
      <c r="I38" s="43"/>
      <c r="J38" s="33">
        <f>J39</f>
        <v>22</v>
      </c>
    </row>
    <row r="39" spans="1:10" ht="18.75">
      <c r="A39" s="207"/>
      <c r="B39" s="18"/>
      <c r="C39" s="64" t="s">
        <v>123</v>
      </c>
      <c r="D39" s="60" t="s">
        <v>76</v>
      </c>
      <c r="E39" s="35" t="s">
        <v>29</v>
      </c>
      <c r="F39" s="35" t="s">
        <v>31</v>
      </c>
      <c r="G39" s="35" t="s">
        <v>134</v>
      </c>
      <c r="H39" s="35" t="s">
        <v>94</v>
      </c>
      <c r="I39" s="35" t="s">
        <v>64</v>
      </c>
      <c r="J39" s="38">
        <v>22</v>
      </c>
    </row>
    <row r="40" spans="1:10" ht="56.25">
      <c r="A40" s="207"/>
      <c r="B40" s="18"/>
      <c r="C40" s="63" t="s">
        <v>256</v>
      </c>
      <c r="D40" s="57" t="s">
        <v>76</v>
      </c>
      <c r="E40" s="31" t="s">
        <v>29</v>
      </c>
      <c r="F40" s="31" t="s">
        <v>31</v>
      </c>
      <c r="G40" s="31" t="s">
        <v>135</v>
      </c>
      <c r="H40" s="31"/>
      <c r="I40" s="43"/>
      <c r="J40" s="33">
        <f>J41</f>
        <v>10.5</v>
      </c>
    </row>
    <row r="41" spans="1:10" ht="18.75">
      <c r="A41" s="207"/>
      <c r="B41" s="18"/>
      <c r="C41" s="64" t="s">
        <v>123</v>
      </c>
      <c r="D41" s="60" t="s">
        <v>76</v>
      </c>
      <c r="E41" s="35" t="s">
        <v>29</v>
      </c>
      <c r="F41" s="35" t="s">
        <v>31</v>
      </c>
      <c r="G41" s="35" t="s">
        <v>135</v>
      </c>
      <c r="H41" s="35" t="s">
        <v>94</v>
      </c>
      <c r="I41" s="35" t="s">
        <v>64</v>
      </c>
      <c r="J41" s="38">
        <v>10.5</v>
      </c>
    </row>
    <row r="42" spans="1:10" ht="39" customHeight="1">
      <c r="A42" s="207"/>
      <c r="B42" s="18"/>
      <c r="C42" s="63" t="s">
        <v>258</v>
      </c>
      <c r="D42" s="57" t="s">
        <v>76</v>
      </c>
      <c r="E42" s="31" t="s">
        <v>29</v>
      </c>
      <c r="F42" s="31" t="s">
        <v>31</v>
      </c>
      <c r="G42" s="31" t="s">
        <v>136</v>
      </c>
      <c r="H42" s="31"/>
      <c r="I42" s="43"/>
      <c r="J42" s="33">
        <f>J43</f>
        <v>14.3</v>
      </c>
    </row>
    <row r="43" spans="1:10" ht="18.75">
      <c r="A43" s="207"/>
      <c r="B43" s="18"/>
      <c r="C43" s="64" t="s">
        <v>123</v>
      </c>
      <c r="D43" s="60" t="s">
        <v>76</v>
      </c>
      <c r="E43" s="35" t="s">
        <v>29</v>
      </c>
      <c r="F43" s="35" t="s">
        <v>31</v>
      </c>
      <c r="G43" s="35" t="s">
        <v>136</v>
      </c>
      <c r="H43" s="35" t="s">
        <v>94</v>
      </c>
      <c r="I43" s="35" t="s">
        <v>64</v>
      </c>
      <c r="J43" s="38">
        <v>14.3</v>
      </c>
    </row>
    <row r="44" spans="1:10" ht="56.25">
      <c r="A44" s="207"/>
      <c r="B44" s="18"/>
      <c r="C44" s="65" t="s">
        <v>259</v>
      </c>
      <c r="D44" s="57" t="s">
        <v>76</v>
      </c>
      <c r="E44" s="58" t="s">
        <v>29</v>
      </c>
      <c r="F44" s="31" t="s">
        <v>31</v>
      </c>
      <c r="G44" s="31" t="s">
        <v>244</v>
      </c>
      <c r="H44" s="43"/>
      <c r="I44" s="43"/>
      <c r="J44" s="66">
        <f>J45</f>
        <v>46.9</v>
      </c>
    </row>
    <row r="45" spans="1:10" ht="18.75">
      <c r="A45" s="207"/>
      <c r="B45" s="18"/>
      <c r="C45" s="67" t="s">
        <v>123</v>
      </c>
      <c r="D45" s="60" t="s">
        <v>76</v>
      </c>
      <c r="E45" s="35" t="s">
        <v>29</v>
      </c>
      <c r="F45" s="35" t="s">
        <v>31</v>
      </c>
      <c r="G45" s="35" t="s">
        <v>244</v>
      </c>
      <c r="H45" s="35" t="s">
        <v>94</v>
      </c>
      <c r="I45" s="35" t="s">
        <v>64</v>
      </c>
      <c r="J45" s="38">
        <v>46.9</v>
      </c>
    </row>
    <row r="46" spans="1:10" ht="18.75">
      <c r="A46" s="207"/>
      <c r="B46" s="18"/>
      <c r="C46" s="68" t="s">
        <v>88</v>
      </c>
      <c r="D46" s="51" t="s">
        <v>76</v>
      </c>
      <c r="E46" s="24" t="s">
        <v>29</v>
      </c>
      <c r="F46" s="24" t="s">
        <v>89</v>
      </c>
      <c r="G46" s="24"/>
      <c r="H46" s="24"/>
      <c r="I46" s="54"/>
      <c r="J46" s="69">
        <f>J47</f>
        <v>22.1</v>
      </c>
    </row>
    <row r="47" spans="1:10" ht="18.75">
      <c r="A47" s="207"/>
      <c r="B47" s="18"/>
      <c r="C47" s="70" t="s">
        <v>121</v>
      </c>
      <c r="D47" s="51" t="s">
        <v>76</v>
      </c>
      <c r="E47" s="58" t="s">
        <v>29</v>
      </c>
      <c r="F47" s="31" t="s">
        <v>89</v>
      </c>
      <c r="G47" s="31" t="s">
        <v>131</v>
      </c>
      <c r="H47" s="71"/>
      <c r="I47" s="54"/>
      <c r="J47" s="69">
        <f>J48</f>
        <v>22.1</v>
      </c>
    </row>
    <row r="48" spans="1:10" ht="18.75">
      <c r="A48" s="207"/>
      <c r="B48" s="18"/>
      <c r="C48" s="26" t="s">
        <v>122</v>
      </c>
      <c r="D48" s="51" t="s">
        <v>76</v>
      </c>
      <c r="E48" s="61" t="s">
        <v>29</v>
      </c>
      <c r="F48" s="24" t="s">
        <v>89</v>
      </c>
      <c r="G48" s="24" t="s">
        <v>132</v>
      </c>
      <c r="H48" s="28"/>
      <c r="I48" s="54"/>
      <c r="J48" s="69">
        <f>J49</f>
        <v>22.1</v>
      </c>
    </row>
    <row r="49" spans="1:10" ht="58.5" customHeight="1">
      <c r="A49" s="207"/>
      <c r="B49" s="18"/>
      <c r="C49" s="29" t="s">
        <v>260</v>
      </c>
      <c r="D49" s="57" t="s">
        <v>76</v>
      </c>
      <c r="E49" s="31" t="s">
        <v>29</v>
      </c>
      <c r="F49" s="31" t="s">
        <v>89</v>
      </c>
      <c r="G49" s="31" t="s">
        <v>137</v>
      </c>
      <c r="H49" s="31"/>
      <c r="I49" s="43"/>
      <c r="J49" s="72">
        <f>J50</f>
        <v>22.1</v>
      </c>
    </row>
    <row r="50" spans="1:10" ht="18.75">
      <c r="A50" s="207"/>
      <c r="B50" s="18"/>
      <c r="C50" s="73" t="s">
        <v>123</v>
      </c>
      <c r="D50" s="35" t="s">
        <v>76</v>
      </c>
      <c r="E50" s="35" t="s">
        <v>29</v>
      </c>
      <c r="F50" s="35" t="s">
        <v>89</v>
      </c>
      <c r="G50" s="35" t="s">
        <v>137</v>
      </c>
      <c r="H50" s="35" t="s">
        <v>94</v>
      </c>
      <c r="I50" s="35" t="s">
        <v>64</v>
      </c>
      <c r="J50" s="74">
        <v>22.1</v>
      </c>
    </row>
    <row r="51" spans="1:10" ht="18.75">
      <c r="A51" s="207"/>
      <c r="B51" s="18"/>
      <c r="C51" s="26" t="s">
        <v>34</v>
      </c>
      <c r="D51" s="24" t="s">
        <v>76</v>
      </c>
      <c r="E51" s="24" t="s">
        <v>29</v>
      </c>
      <c r="F51" s="24" t="s">
        <v>33</v>
      </c>
      <c r="G51" s="24"/>
      <c r="H51" s="24"/>
      <c r="I51" s="24"/>
      <c r="J51" s="75">
        <f>J52</f>
        <v>30</v>
      </c>
    </row>
    <row r="52" spans="1:10" ht="18.75">
      <c r="A52" s="207"/>
      <c r="B52" s="18"/>
      <c r="C52" s="70" t="s">
        <v>121</v>
      </c>
      <c r="D52" s="24" t="s">
        <v>76</v>
      </c>
      <c r="E52" s="24" t="s">
        <v>29</v>
      </c>
      <c r="F52" s="24" t="s">
        <v>33</v>
      </c>
      <c r="G52" s="24" t="s">
        <v>131</v>
      </c>
      <c r="H52" s="24"/>
      <c r="I52" s="24" t="s">
        <v>27</v>
      </c>
      <c r="J52" s="75">
        <f>J53</f>
        <v>30</v>
      </c>
    </row>
    <row r="53" spans="1:10" ht="18.75">
      <c r="A53" s="207"/>
      <c r="B53" s="18"/>
      <c r="C53" s="39" t="s">
        <v>122</v>
      </c>
      <c r="D53" s="24" t="s">
        <v>76</v>
      </c>
      <c r="E53" s="24" t="s">
        <v>29</v>
      </c>
      <c r="F53" s="24" t="s">
        <v>33</v>
      </c>
      <c r="G53" s="24" t="s">
        <v>132</v>
      </c>
      <c r="H53" s="24" t="s">
        <v>27</v>
      </c>
      <c r="I53" s="24"/>
      <c r="J53" s="75">
        <f>J54</f>
        <v>30</v>
      </c>
    </row>
    <row r="54" spans="1:10" ht="37.5">
      <c r="A54" s="207"/>
      <c r="B54" s="18"/>
      <c r="C54" s="63" t="s">
        <v>138</v>
      </c>
      <c r="D54" s="31" t="s">
        <v>76</v>
      </c>
      <c r="E54" s="31" t="s">
        <v>29</v>
      </c>
      <c r="F54" s="31" t="s">
        <v>33</v>
      </c>
      <c r="G54" s="31" t="s">
        <v>139</v>
      </c>
      <c r="H54" s="31"/>
      <c r="I54" s="43"/>
      <c r="J54" s="76">
        <f>J55</f>
        <v>30</v>
      </c>
    </row>
    <row r="55" spans="1:10" ht="18.75">
      <c r="A55" s="207"/>
      <c r="B55" s="18"/>
      <c r="C55" s="64" t="s">
        <v>96</v>
      </c>
      <c r="D55" s="35" t="s">
        <v>76</v>
      </c>
      <c r="E55" s="35" t="s">
        <v>29</v>
      </c>
      <c r="F55" s="35" t="s">
        <v>33</v>
      </c>
      <c r="G55" s="35" t="s">
        <v>139</v>
      </c>
      <c r="H55" s="35" t="s">
        <v>95</v>
      </c>
      <c r="I55" s="35" t="s">
        <v>32</v>
      </c>
      <c r="J55" s="77">
        <v>30</v>
      </c>
    </row>
    <row r="56" spans="1:10" ht="18.75">
      <c r="A56" s="207"/>
      <c r="B56" s="18"/>
      <c r="C56" s="26" t="s">
        <v>35</v>
      </c>
      <c r="D56" s="24" t="s">
        <v>76</v>
      </c>
      <c r="E56" s="24" t="s">
        <v>29</v>
      </c>
      <c r="F56" s="24" t="s">
        <v>87</v>
      </c>
      <c r="G56" s="24"/>
      <c r="H56" s="24"/>
      <c r="I56" s="24"/>
      <c r="J56" s="27">
        <f>J57</f>
        <v>535.7</v>
      </c>
    </row>
    <row r="57" spans="1:10" ht="18.75">
      <c r="A57" s="207"/>
      <c r="B57" s="18"/>
      <c r="C57" s="70" t="s">
        <v>121</v>
      </c>
      <c r="D57" s="24" t="s">
        <v>76</v>
      </c>
      <c r="E57" s="24" t="s">
        <v>29</v>
      </c>
      <c r="F57" s="24" t="s">
        <v>87</v>
      </c>
      <c r="G57" s="24" t="s">
        <v>131</v>
      </c>
      <c r="H57" s="24"/>
      <c r="I57" s="24"/>
      <c r="J57" s="78">
        <f>J58</f>
        <v>535.7</v>
      </c>
    </row>
    <row r="58" spans="1:10" ht="18.75">
      <c r="A58" s="207"/>
      <c r="B58" s="18"/>
      <c r="C58" s="26" t="s">
        <v>122</v>
      </c>
      <c r="D58" s="53" t="s">
        <v>76</v>
      </c>
      <c r="E58" s="24" t="s">
        <v>29</v>
      </c>
      <c r="F58" s="24" t="s">
        <v>87</v>
      </c>
      <c r="G58" s="24" t="s">
        <v>132</v>
      </c>
      <c r="H58" s="24"/>
      <c r="I58" s="53"/>
      <c r="J58" s="78">
        <f>J59+J61+J63+J67+J69+J71+J65</f>
        <v>535.7</v>
      </c>
    </row>
    <row r="59" spans="1:10" ht="37.5">
      <c r="A59" s="207"/>
      <c r="B59" s="18"/>
      <c r="C59" s="29" t="s">
        <v>140</v>
      </c>
      <c r="D59" s="31" t="s">
        <v>76</v>
      </c>
      <c r="E59" s="58" t="s">
        <v>29</v>
      </c>
      <c r="F59" s="58" t="s">
        <v>87</v>
      </c>
      <c r="G59" s="58" t="s">
        <v>145</v>
      </c>
      <c r="H59" s="31"/>
      <c r="I59" s="31"/>
      <c r="J59" s="33">
        <f>J60</f>
        <v>8.7</v>
      </c>
    </row>
    <row r="60" spans="1:10" ht="18.75">
      <c r="A60" s="207"/>
      <c r="B60" s="18"/>
      <c r="C60" s="48" t="s">
        <v>254</v>
      </c>
      <c r="D60" s="79" t="s">
        <v>76</v>
      </c>
      <c r="E60" s="35" t="s">
        <v>29</v>
      </c>
      <c r="F60" s="35" t="s">
        <v>87</v>
      </c>
      <c r="G60" s="35" t="s">
        <v>145</v>
      </c>
      <c r="H60" s="35" t="s">
        <v>252</v>
      </c>
      <c r="I60" s="79" t="s">
        <v>32</v>
      </c>
      <c r="J60" s="36">
        <v>8.7</v>
      </c>
    </row>
    <row r="61" spans="1:10" ht="37.5">
      <c r="A61" s="207"/>
      <c r="B61" s="18"/>
      <c r="C61" s="80" t="s">
        <v>141</v>
      </c>
      <c r="D61" s="31" t="s">
        <v>76</v>
      </c>
      <c r="E61" s="31" t="s">
        <v>29</v>
      </c>
      <c r="F61" s="31" t="s">
        <v>87</v>
      </c>
      <c r="G61" s="31" t="s">
        <v>146</v>
      </c>
      <c r="H61" s="31"/>
      <c r="I61" s="31"/>
      <c r="J61" s="33">
        <f>J62</f>
        <v>19.5</v>
      </c>
    </row>
    <row r="62" spans="1:10" ht="36">
      <c r="A62" s="207"/>
      <c r="B62" s="18"/>
      <c r="C62" s="45" t="s">
        <v>253</v>
      </c>
      <c r="D62" s="79" t="s">
        <v>76</v>
      </c>
      <c r="E62" s="46" t="s">
        <v>29</v>
      </c>
      <c r="F62" s="46" t="s">
        <v>87</v>
      </c>
      <c r="G62" s="46" t="s">
        <v>146</v>
      </c>
      <c r="H62" s="46" t="s">
        <v>251</v>
      </c>
      <c r="I62" s="79" t="s">
        <v>32</v>
      </c>
      <c r="J62" s="47">
        <v>19.5</v>
      </c>
    </row>
    <row r="63" spans="1:10" ht="18" customHeight="1">
      <c r="A63" s="207"/>
      <c r="B63" s="18"/>
      <c r="C63" s="81" t="s">
        <v>142</v>
      </c>
      <c r="D63" s="57" t="s">
        <v>76</v>
      </c>
      <c r="E63" s="31" t="s">
        <v>29</v>
      </c>
      <c r="F63" s="31" t="s">
        <v>87</v>
      </c>
      <c r="G63" s="31" t="s">
        <v>147</v>
      </c>
      <c r="H63" s="31"/>
      <c r="I63" s="82"/>
      <c r="J63" s="33">
        <f>J64</f>
        <v>12</v>
      </c>
    </row>
    <row r="64" spans="1:10" ht="36">
      <c r="A64" s="207"/>
      <c r="B64" s="18"/>
      <c r="C64" s="45" t="s">
        <v>253</v>
      </c>
      <c r="D64" s="60" t="s">
        <v>76</v>
      </c>
      <c r="E64" s="35" t="s">
        <v>29</v>
      </c>
      <c r="F64" s="35" t="s">
        <v>87</v>
      </c>
      <c r="G64" s="35" t="s">
        <v>147</v>
      </c>
      <c r="H64" s="35" t="s">
        <v>251</v>
      </c>
      <c r="I64" s="60" t="s">
        <v>32</v>
      </c>
      <c r="J64" s="38">
        <v>12</v>
      </c>
    </row>
    <row r="65" spans="1:10" ht="39" customHeight="1">
      <c r="A65" s="207"/>
      <c r="B65" s="18"/>
      <c r="C65" s="81" t="s">
        <v>234</v>
      </c>
      <c r="D65" s="57" t="s">
        <v>76</v>
      </c>
      <c r="E65" s="31" t="s">
        <v>29</v>
      </c>
      <c r="F65" s="31" t="s">
        <v>87</v>
      </c>
      <c r="G65" s="31" t="s">
        <v>235</v>
      </c>
      <c r="H65" s="31"/>
      <c r="I65" s="82"/>
      <c r="J65" s="66">
        <f>J66</f>
        <v>22</v>
      </c>
    </row>
    <row r="66" spans="1:10" ht="36">
      <c r="A66" s="207"/>
      <c r="B66" s="18"/>
      <c r="C66" s="45" t="s">
        <v>253</v>
      </c>
      <c r="D66" s="60" t="s">
        <v>76</v>
      </c>
      <c r="E66" s="35" t="s">
        <v>29</v>
      </c>
      <c r="F66" s="35" t="s">
        <v>87</v>
      </c>
      <c r="G66" s="35" t="s">
        <v>235</v>
      </c>
      <c r="H66" s="35" t="s">
        <v>251</v>
      </c>
      <c r="I66" s="60" t="s">
        <v>32</v>
      </c>
      <c r="J66" s="38">
        <v>22</v>
      </c>
    </row>
    <row r="67" spans="1:10" ht="56.25">
      <c r="A67" s="207"/>
      <c r="B67" s="18"/>
      <c r="C67" s="63" t="s">
        <v>143</v>
      </c>
      <c r="D67" s="83" t="s">
        <v>76</v>
      </c>
      <c r="E67" s="58" t="s">
        <v>29</v>
      </c>
      <c r="F67" s="58" t="s">
        <v>87</v>
      </c>
      <c r="G67" s="58" t="s">
        <v>148</v>
      </c>
      <c r="H67" s="31"/>
      <c r="I67" s="82"/>
      <c r="J67" s="33">
        <f>J68</f>
        <v>236.5</v>
      </c>
    </row>
    <row r="68" spans="1:10" ht="36">
      <c r="A68" s="207"/>
      <c r="B68" s="18"/>
      <c r="C68" s="45" t="s">
        <v>253</v>
      </c>
      <c r="D68" s="79" t="s">
        <v>76</v>
      </c>
      <c r="E68" s="46" t="s">
        <v>29</v>
      </c>
      <c r="F68" s="46" t="s">
        <v>87</v>
      </c>
      <c r="G68" s="46" t="s">
        <v>148</v>
      </c>
      <c r="H68" s="46" t="s">
        <v>251</v>
      </c>
      <c r="I68" s="79" t="s">
        <v>32</v>
      </c>
      <c r="J68" s="47">
        <v>236.5</v>
      </c>
    </row>
    <row r="69" spans="1:10" ht="39.75" customHeight="1">
      <c r="A69" s="207"/>
      <c r="B69" s="18"/>
      <c r="C69" s="63" t="s">
        <v>144</v>
      </c>
      <c r="D69" s="83" t="s">
        <v>76</v>
      </c>
      <c r="E69" s="58" t="s">
        <v>29</v>
      </c>
      <c r="F69" s="31" t="s">
        <v>87</v>
      </c>
      <c r="G69" s="31" t="s">
        <v>149</v>
      </c>
      <c r="H69" s="43"/>
      <c r="I69" s="43"/>
      <c r="J69" s="84">
        <f>J70</f>
        <v>207.4</v>
      </c>
    </row>
    <row r="70" spans="1:10" ht="36">
      <c r="A70" s="207"/>
      <c r="B70" s="18"/>
      <c r="C70" s="45" t="s">
        <v>253</v>
      </c>
      <c r="D70" s="60" t="s">
        <v>76</v>
      </c>
      <c r="E70" s="35" t="s">
        <v>29</v>
      </c>
      <c r="F70" s="35" t="s">
        <v>87</v>
      </c>
      <c r="G70" s="35" t="s">
        <v>149</v>
      </c>
      <c r="H70" s="35" t="s">
        <v>251</v>
      </c>
      <c r="I70" s="35" t="s">
        <v>32</v>
      </c>
      <c r="J70" s="38">
        <v>207.4</v>
      </c>
    </row>
    <row r="71" spans="1:10" ht="56.25">
      <c r="A71" s="207"/>
      <c r="B71" s="18"/>
      <c r="C71" s="63" t="s">
        <v>261</v>
      </c>
      <c r="D71" s="83" t="s">
        <v>76</v>
      </c>
      <c r="E71" s="31" t="s">
        <v>29</v>
      </c>
      <c r="F71" s="31" t="s">
        <v>87</v>
      </c>
      <c r="G71" s="31" t="s">
        <v>150</v>
      </c>
      <c r="H71" s="31"/>
      <c r="I71" s="43"/>
      <c r="J71" s="59">
        <f>J72</f>
        <v>29.6</v>
      </c>
    </row>
    <row r="72" spans="1:10" ht="18.75">
      <c r="A72" s="207"/>
      <c r="B72" s="18"/>
      <c r="C72" s="64" t="s">
        <v>123</v>
      </c>
      <c r="D72" s="60" t="s">
        <v>76</v>
      </c>
      <c r="E72" s="35" t="s">
        <v>29</v>
      </c>
      <c r="F72" s="35" t="s">
        <v>87</v>
      </c>
      <c r="G72" s="35" t="s">
        <v>150</v>
      </c>
      <c r="H72" s="35" t="s">
        <v>94</v>
      </c>
      <c r="I72" s="35" t="s">
        <v>64</v>
      </c>
      <c r="J72" s="49">
        <v>29.6</v>
      </c>
    </row>
    <row r="73" spans="1:10" ht="18.75">
      <c r="A73" s="207"/>
      <c r="B73" s="18"/>
      <c r="C73" s="85" t="s">
        <v>36</v>
      </c>
      <c r="D73" s="24" t="s">
        <v>76</v>
      </c>
      <c r="E73" s="40" t="s">
        <v>37</v>
      </c>
      <c r="F73" s="40"/>
      <c r="G73" s="40"/>
      <c r="H73" s="40"/>
      <c r="I73" s="24"/>
      <c r="J73" s="27">
        <f>J74</f>
        <v>99.2</v>
      </c>
    </row>
    <row r="74" spans="1:10" ht="18.75">
      <c r="A74" s="207"/>
      <c r="B74" s="18"/>
      <c r="C74" s="86" t="s">
        <v>38</v>
      </c>
      <c r="D74" s="24" t="s">
        <v>76</v>
      </c>
      <c r="E74" s="40" t="s">
        <v>37</v>
      </c>
      <c r="F74" s="87" t="s">
        <v>39</v>
      </c>
      <c r="G74" s="40"/>
      <c r="H74" s="40"/>
      <c r="I74" s="24"/>
      <c r="J74" s="27">
        <f>J75</f>
        <v>99.2</v>
      </c>
    </row>
    <row r="75" spans="1:10" ht="18.75">
      <c r="A75" s="207"/>
      <c r="B75" s="18"/>
      <c r="C75" s="86" t="s">
        <v>121</v>
      </c>
      <c r="D75" s="21" t="s">
        <v>76</v>
      </c>
      <c r="E75" s="40" t="s">
        <v>37</v>
      </c>
      <c r="F75" s="87" t="s">
        <v>39</v>
      </c>
      <c r="G75" s="87" t="s">
        <v>131</v>
      </c>
      <c r="H75" s="40"/>
      <c r="I75" s="24"/>
      <c r="J75" s="27">
        <f>J76</f>
        <v>99.2</v>
      </c>
    </row>
    <row r="76" spans="1:10" ht="18.75">
      <c r="A76" s="207"/>
      <c r="B76" s="18"/>
      <c r="C76" s="88" t="s">
        <v>122</v>
      </c>
      <c r="D76" s="24" t="s">
        <v>76</v>
      </c>
      <c r="E76" s="40" t="s">
        <v>37</v>
      </c>
      <c r="F76" s="87" t="s">
        <v>39</v>
      </c>
      <c r="G76" s="87" t="s">
        <v>132</v>
      </c>
      <c r="H76" s="89"/>
      <c r="I76" s="24"/>
      <c r="J76" s="55">
        <f>J77</f>
        <v>99.2</v>
      </c>
    </row>
    <row r="77" spans="1:10" ht="56.25">
      <c r="A77" s="207"/>
      <c r="B77" s="18"/>
      <c r="C77" s="65" t="s">
        <v>151</v>
      </c>
      <c r="D77" s="31" t="s">
        <v>76</v>
      </c>
      <c r="E77" s="57" t="s">
        <v>37</v>
      </c>
      <c r="F77" s="83" t="s">
        <v>39</v>
      </c>
      <c r="G77" s="83" t="s">
        <v>152</v>
      </c>
      <c r="H77" s="82"/>
      <c r="I77" s="43"/>
      <c r="J77" s="90">
        <f>J78+J79</f>
        <v>99.2</v>
      </c>
    </row>
    <row r="78" spans="1:10" ht="18.75">
      <c r="A78" s="207"/>
      <c r="B78" s="18"/>
      <c r="C78" s="91" t="s">
        <v>250</v>
      </c>
      <c r="D78" s="46" t="s">
        <v>76</v>
      </c>
      <c r="E78" s="79" t="s">
        <v>37</v>
      </c>
      <c r="F78" s="79" t="s">
        <v>39</v>
      </c>
      <c r="G78" s="79" t="s">
        <v>152</v>
      </c>
      <c r="H78" s="79" t="s">
        <v>249</v>
      </c>
      <c r="I78" s="46" t="s">
        <v>97</v>
      </c>
      <c r="J78" s="47">
        <v>88.4</v>
      </c>
    </row>
    <row r="79" spans="1:10" ht="36">
      <c r="A79" s="207"/>
      <c r="B79" s="18"/>
      <c r="C79" s="45" t="s">
        <v>253</v>
      </c>
      <c r="D79" s="35" t="s">
        <v>76</v>
      </c>
      <c r="E79" s="60" t="s">
        <v>37</v>
      </c>
      <c r="F79" s="60" t="s">
        <v>39</v>
      </c>
      <c r="G79" s="60" t="s">
        <v>152</v>
      </c>
      <c r="H79" s="60" t="s">
        <v>251</v>
      </c>
      <c r="I79" s="35" t="s">
        <v>97</v>
      </c>
      <c r="J79" s="38">
        <v>10.8</v>
      </c>
    </row>
    <row r="80" spans="1:10" ht="18.75">
      <c r="A80" s="207"/>
      <c r="B80" s="18"/>
      <c r="C80" s="26" t="s">
        <v>40</v>
      </c>
      <c r="D80" s="24" t="s">
        <v>76</v>
      </c>
      <c r="E80" s="24" t="s">
        <v>41</v>
      </c>
      <c r="F80" s="24"/>
      <c r="G80" s="24" t="s">
        <v>27</v>
      </c>
      <c r="H80" s="24" t="s">
        <v>27</v>
      </c>
      <c r="I80" s="24" t="s">
        <v>27</v>
      </c>
      <c r="J80" s="25">
        <f>J81+J88+J99</f>
        <v>422.59999999999997</v>
      </c>
    </row>
    <row r="81" spans="1:10" ht="37.5">
      <c r="A81" s="207"/>
      <c r="B81" s="18"/>
      <c r="C81" s="26" t="s">
        <v>42</v>
      </c>
      <c r="D81" s="24" t="s">
        <v>76</v>
      </c>
      <c r="E81" s="24" t="s">
        <v>41</v>
      </c>
      <c r="F81" s="24" t="s">
        <v>43</v>
      </c>
      <c r="G81" s="24"/>
      <c r="H81" s="24"/>
      <c r="I81" s="24"/>
      <c r="J81" s="27">
        <f>J82</f>
        <v>32.2</v>
      </c>
    </row>
    <row r="82" spans="1:10" ht="37.5">
      <c r="A82" s="207"/>
      <c r="B82" s="18"/>
      <c r="C82" s="26" t="s">
        <v>153</v>
      </c>
      <c r="D82" s="24" t="s">
        <v>76</v>
      </c>
      <c r="E82" s="24" t="s">
        <v>41</v>
      </c>
      <c r="F82" s="24" t="s">
        <v>43</v>
      </c>
      <c r="G82" s="24" t="s">
        <v>161</v>
      </c>
      <c r="H82" s="24"/>
      <c r="I82" s="24"/>
      <c r="J82" s="27">
        <f>J83</f>
        <v>32.2</v>
      </c>
    </row>
    <row r="83" spans="1:10" ht="75">
      <c r="A83" s="207"/>
      <c r="B83" s="18"/>
      <c r="C83" s="92" t="s">
        <v>154</v>
      </c>
      <c r="D83" s="24" t="s">
        <v>76</v>
      </c>
      <c r="E83" s="24" t="s">
        <v>41</v>
      </c>
      <c r="F83" s="24" t="s">
        <v>43</v>
      </c>
      <c r="G83" s="24" t="s">
        <v>162</v>
      </c>
      <c r="H83" s="24"/>
      <c r="I83" s="24"/>
      <c r="J83" s="27">
        <f>J84+J86</f>
        <v>32.2</v>
      </c>
    </row>
    <row r="84" spans="1:10" ht="75">
      <c r="A84" s="207"/>
      <c r="B84" s="18"/>
      <c r="C84" s="56" t="s">
        <v>155</v>
      </c>
      <c r="D84" s="83" t="s">
        <v>76</v>
      </c>
      <c r="E84" s="31" t="s">
        <v>41</v>
      </c>
      <c r="F84" s="31" t="s">
        <v>43</v>
      </c>
      <c r="G84" s="31" t="s">
        <v>163</v>
      </c>
      <c r="H84" s="31"/>
      <c r="I84" s="82"/>
      <c r="J84" s="84">
        <f>J85</f>
        <v>20</v>
      </c>
    </row>
    <row r="85" spans="1:10" ht="36">
      <c r="A85" s="207"/>
      <c r="B85" s="18"/>
      <c r="C85" s="45" t="s">
        <v>253</v>
      </c>
      <c r="D85" s="60" t="s">
        <v>76</v>
      </c>
      <c r="E85" s="35" t="s">
        <v>41</v>
      </c>
      <c r="F85" s="35" t="s">
        <v>43</v>
      </c>
      <c r="G85" s="35" t="s">
        <v>163</v>
      </c>
      <c r="H85" s="35" t="s">
        <v>251</v>
      </c>
      <c r="I85" s="60" t="s">
        <v>32</v>
      </c>
      <c r="J85" s="38">
        <v>20</v>
      </c>
    </row>
    <row r="86" spans="1:10" ht="120" customHeight="1">
      <c r="A86" s="207"/>
      <c r="B86" s="18"/>
      <c r="C86" s="93" t="s">
        <v>262</v>
      </c>
      <c r="D86" s="31" t="s">
        <v>76</v>
      </c>
      <c r="E86" s="53" t="s">
        <v>41</v>
      </c>
      <c r="F86" s="53" t="s">
        <v>43</v>
      </c>
      <c r="G86" s="53" t="s">
        <v>164</v>
      </c>
      <c r="H86" s="53"/>
      <c r="I86" s="31"/>
      <c r="J86" s="94">
        <f>J87</f>
        <v>12.2</v>
      </c>
    </row>
    <row r="87" spans="1:10" ht="18.75">
      <c r="A87" s="207"/>
      <c r="B87" s="18"/>
      <c r="C87" s="64" t="s">
        <v>123</v>
      </c>
      <c r="D87" s="35" t="s">
        <v>76</v>
      </c>
      <c r="E87" s="35" t="s">
        <v>41</v>
      </c>
      <c r="F87" s="35" t="s">
        <v>43</v>
      </c>
      <c r="G87" s="35" t="s">
        <v>164</v>
      </c>
      <c r="H87" s="35" t="s">
        <v>94</v>
      </c>
      <c r="I87" s="60" t="s">
        <v>65</v>
      </c>
      <c r="J87" s="49">
        <v>12.2</v>
      </c>
    </row>
    <row r="88" spans="1:10" ht="18.75">
      <c r="A88" s="207"/>
      <c r="B88" s="18"/>
      <c r="C88" s="23" t="s">
        <v>44</v>
      </c>
      <c r="D88" s="62" t="s">
        <v>76</v>
      </c>
      <c r="E88" s="21" t="s">
        <v>41</v>
      </c>
      <c r="F88" s="21" t="s">
        <v>45</v>
      </c>
      <c r="G88" s="21"/>
      <c r="H88" s="21"/>
      <c r="I88" s="95"/>
      <c r="J88" s="25">
        <f>J89+J95</f>
        <v>382.4</v>
      </c>
    </row>
    <row r="89" spans="1:10" ht="37.5">
      <c r="A89" s="207"/>
      <c r="B89" s="18"/>
      <c r="C89" s="26" t="s">
        <v>153</v>
      </c>
      <c r="D89" s="51" t="s">
        <v>76</v>
      </c>
      <c r="E89" s="61" t="s">
        <v>41</v>
      </c>
      <c r="F89" s="24" t="s">
        <v>45</v>
      </c>
      <c r="G89" s="24" t="s">
        <v>161</v>
      </c>
      <c r="H89" s="24" t="s">
        <v>27</v>
      </c>
      <c r="I89" s="95"/>
      <c r="J89" s="27">
        <f>J90</f>
        <v>266</v>
      </c>
    </row>
    <row r="90" spans="1:10" ht="75">
      <c r="A90" s="207"/>
      <c r="B90" s="18"/>
      <c r="C90" s="92" t="s">
        <v>156</v>
      </c>
      <c r="D90" s="51" t="s">
        <v>76</v>
      </c>
      <c r="E90" s="61" t="s">
        <v>41</v>
      </c>
      <c r="F90" s="24" t="s">
        <v>45</v>
      </c>
      <c r="G90" s="24" t="s">
        <v>165</v>
      </c>
      <c r="H90" s="24"/>
      <c r="I90" s="95"/>
      <c r="J90" s="27">
        <f>J91+J93</f>
        <v>266</v>
      </c>
    </row>
    <row r="91" spans="1:10" ht="93.75">
      <c r="A91" s="207"/>
      <c r="B91" s="18"/>
      <c r="C91" s="96" t="s">
        <v>157</v>
      </c>
      <c r="D91" s="57" t="s">
        <v>76</v>
      </c>
      <c r="E91" s="97" t="s">
        <v>41</v>
      </c>
      <c r="F91" s="37" t="s">
        <v>45</v>
      </c>
      <c r="G91" s="37" t="s">
        <v>166</v>
      </c>
      <c r="H91" s="71"/>
      <c r="I91" s="82"/>
      <c r="J91" s="98">
        <f>J92</f>
        <v>216</v>
      </c>
    </row>
    <row r="92" spans="1:10" ht="36">
      <c r="A92" s="207"/>
      <c r="B92" s="18"/>
      <c r="C92" s="45" t="s">
        <v>253</v>
      </c>
      <c r="D92" s="60" t="s">
        <v>76</v>
      </c>
      <c r="E92" s="99" t="s">
        <v>41</v>
      </c>
      <c r="F92" s="99" t="s">
        <v>45</v>
      </c>
      <c r="G92" s="35" t="s">
        <v>166</v>
      </c>
      <c r="H92" s="99" t="s">
        <v>251</v>
      </c>
      <c r="I92" s="60" t="s">
        <v>32</v>
      </c>
      <c r="J92" s="100">
        <f>216</f>
        <v>216</v>
      </c>
    </row>
    <row r="93" spans="1:10" ht="78.75" customHeight="1">
      <c r="A93" s="207"/>
      <c r="B93" s="18"/>
      <c r="C93" s="101" t="s">
        <v>158</v>
      </c>
      <c r="D93" s="31" t="s">
        <v>76</v>
      </c>
      <c r="E93" s="58" t="s">
        <v>41</v>
      </c>
      <c r="F93" s="31" t="s">
        <v>45</v>
      </c>
      <c r="G93" s="31" t="s">
        <v>167</v>
      </c>
      <c r="H93" s="43"/>
      <c r="I93" s="31" t="s">
        <v>27</v>
      </c>
      <c r="J93" s="90">
        <f>J94</f>
        <v>50</v>
      </c>
    </row>
    <row r="94" spans="1:10" ht="36">
      <c r="A94" s="207"/>
      <c r="B94" s="18"/>
      <c r="C94" s="45" t="s">
        <v>253</v>
      </c>
      <c r="D94" s="60" t="s">
        <v>76</v>
      </c>
      <c r="E94" s="35" t="s">
        <v>41</v>
      </c>
      <c r="F94" s="35" t="s">
        <v>45</v>
      </c>
      <c r="G94" s="35" t="s">
        <v>167</v>
      </c>
      <c r="H94" s="35" t="s">
        <v>251</v>
      </c>
      <c r="I94" s="60" t="s">
        <v>32</v>
      </c>
      <c r="J94" s="49">
        <v>50</v>
      </c>
    </row>
    <row r="95" spans="1:10" ht="18.75">
      <c r="A95" s="207"/>
      <c r="B95" s="18"/>
      <c r="C95" s="86" t="s">
        <v>121</v>
      </c>
      <c r="D95" s="21" t="s">
        <v>76</v>
      </c>
      <c r="E95" s="40" t="s">
        <v>41</v>
      </c>
      <c r="F95" s="87" t="s">
        <v>45</v>
      </c>
      <c r="G95" s="87" t="s">
        <v>131</v>
      </c>
      <c r="H95" s="40"/>
      <c r="I95" s="24"/>
      <c r="J95" s="27">
        <f>J96</f>
        <v>116.4</v>
      </c>
    </row>
    <row r="96" spans="1:10" ht="18.75">
      <c r="A96" s="207"/>
      <c r="B96" s="18"/>
      <c r="C96" s="88" t="s">
        <v>122</v>
      </c>
      <c r="D96" s="24" t="s">
        <v>76</v>
      </c>
      <c r="E96" s="40" t="s">
        <v>41</v>
      </c>
      <c r="F96" s="87" t="s">
        <v>45</v>
      </c>
      <c r="G96" s="87" t="s">
        <v>132</v>
      </c>
      <c r="H96" s="89"/>
      <c r="I96" s="24"/>
      <c r="J96" s="55">
        <f>J97</f>
        <v>116.4</v>
      </c>
    </row>
    <row r="97" spans="1:10" ht="37.5">
      <c r="A97" s="207"/>
      <c r="B97" s="18"/>
      <c r="C97" s="101" t="s">
        <v>264</v>
      </c>
      <c r="D97" s="31" t="s">
        <v>76</v>
      </c>
      <c r="E97" s="58" t="s">
        <v>41</v>
      </c>
      <c r="F97" s="31" t="s">
        <v>45</v>
      </c>
      <c r="G97" s="31" t="s">
        <v>263</v>
      </c>
      <c r="H97" s="43"/>
      <c r="I97" s="31" t="s">
        <v>27</v>
      </c>
      <c r="J97" s="90">
        <f>J98</f>
        <v>116.4</v>
      </c>
    </row>
    <row r="98" spans="1:10" ht="36">
      <c r="A98" s="207"/>
      <c r="B98" s="18"/>
      <c r="C98" s="67" t="s">
        <v>253</v>
      </c>
      <c r="D98" s="60" t="s">
        <v>76</v>
      </c>
      <c r="E98" s="35" t="s">
        <v>41</v>
      </c>
      <c r="F98" s="35" t="s">
        <v>45</v>
      </c>
      <c r="G98" s="35" t="s">
        <v>263</v>
      </c>
      <c r="H98" s="35" t="s">
        <v>251</v>
      </c>
      <c r="I98" s="60" t="s">
        <v>32</v>
      </c>
      <c r="J98" s="49">
        <v>116.4</v>
      </c>
    </row>
    <row r="99" spans="1:10" ht="38.25" customHeight="1">
      <c r="A99" s="207"/>
      <c r="B99" s="18"/>
      <c r="C99" s="102" t="s">
        <v>92</v>
      </c>
      <c r="D99" s="62" t="s">
        <v>76</v>
      </c>
      <c r="E99" s="103" t="s">
        <v>41</v>
      </c>
      <c r="F99" s="21" t="s">
        <v>93</v>
      </c>
      <c r="G99" s="103"/>
      <c r="H99" s="103"/>
      <c r="I99" s="54"/>
      <c r="J99" s="104">
        <f>J100</f>
        <v>8</v>
      </c>
    </row>
    <row r="100" spans="1:10" ht="31.5" customHeight="1">
      <c r="A100" s="207"/>
      <c r="B100" s="18"/>
      <c r="C100" s="26" t="s">
        <v>153</v>
      </c>
      <c r="D100" s="24" t="s">
        <v>76</v>
      </c>
      <c r="E100" s="24" t="s">
        <v>41</v>
      </c>
      <c r="F100" s="24" t="s">
        <v>93</v>
      </c>
      <c r="G100" s="24" t="s">
        <v>161</v>
      </c>
      <c r="H100" s="61" t="s">
        <v>27</v>
      </c>
      <c r="I100" s="24"/>
      <c r="J100" s="105">
        <f>J101</f>
        <v>8</v>
      </c>
    </row>
    <row r="101" spans="1:10" ht="62.25" customHeight="1">
      <c r="A101" s="207"/>
      <c r="B101" s="18"/>
      <c r="C101" s="92" t="s">
        <v>159</v>
      </c>
      <c r="D101" s="24" t="s">
        <v>76</v>
      </c>
      <c r="E101" s="24" t="s">
        <v>41</v>
      </c>
      <c r="F101" s="24" t="s">
        <v>93</v>
      </c>
      <c r="G101" s="24" t="s">
        <v>168</v>
      </c>
      <c r="H101" s="43"/>
      <c r="I101" s="24" t="s">
        <v>27</v>
      </c>
      <c r="J101" s="106">
        <f>J103</f>
        <v>8</v>
      </c>
    </row>
    <row r="102" spans="1:10" ht="93.75">
      <c r="A102" s="207"/>
      <c r="B102" s="18"/>
      <c r="C102" s="107" t="s">
        <v>160</v>
      </c>
      <c r="D102" s="31" t="s">
        <v>76</v>
      </c>
      <c r="E102" s="58" t="s">
        <v>41</v>
      </c>
      <c r="F102" s="31" t="s">
        <v>93</v>
      </c>
      <c r="G102" s="37" t="s">
        <v>169</v>
      </c>
      <c r="H102" s="43"/>
      <c r="I102" s="43"/>
      <c r="J102" s="90">
        <f>J103</f>
        <v>8</v>
      </c>
    </row>
    <row r="103" spans="1:10" ht="36">
      <c r="A103" s="207"/>
      <c r="B103" s="18"/>
      <c r="C103" s="67" t="s">
        <v>253</v>
      </c>
      <c r="D103" s="60" t="s">
        <v>76</v>
      </c>
      <c r="E103" s="35" t="s">
        <v>41</v>
      </c>
      <c r="F103" s="35" t="s">
        <v>93</v>
      </c>
      <c r="G103" s="35" t="s">
        <v>169</v>
      </c>
      <c r="H103" s="35" t="s">
        <v>251</v>
      </c>
      <c r="I103" s="60" t="s">
        <v>32</v>
      </c>
      <c r="J103" s="49">
        <v>8</v>
      </c>
    </row>
    <row r="104" spans="1:10" ht="18.75">
      <c r="A104" s="207"/>
      <c r="B104" s="18"/>
      <c r="C104" s="26" t="s">
        <v>46</v>
      </c>
      <c r="D104" s="21" t="s">
        <v>76</v>
      </c>
      <c r="E104" s="24" t="s">
        <v>47</v>
      </c>
      <c r="F104" s="24"/>
      <c r="G104" s="24"/>
      <c r="H104" s="24"/>
      <c r="I104" s="54"/>
      <c r="J104" s="27">
        <f>J105+J128</f>
        <v>3776</v>
      </c>
    </row>
    <row r="105" spans="1:10" ht="18.75">
      <c r="A105" s="207"/>
      <c r="B105" s="18"/>
      <c r="C105" s="26" t="s">
        <v>101</v>
      </c>
      <c r="D105" s="21" t="s">
        <v>76</v>
      </c>
      <c r="E105" s="61" t="s">
        <v>47</v>
      </c>
      <c r="F105" s="24" t="s">
        <v>102</v>
      </c>
      <c r="G105" s="61"/>
      <c r="H105" s="61"/>
      <c r="I105" s="54"/>
      <c r="J105" s="27">
        <f>J106+J119+J122</f>
        <v>3371.3</v>
      </c>
    </row>
    <row r="106" spans="1:10" ht="56.25">
      <c r="A106" s="207"/>
      <c r="B106" s="18"/>
      <c r="C106" s="80" t="s">
        <v>170</v>
      </c>
      <c r="D106" s="53" t="s">
        <v>76</v>
      </c>
      <c r="E106" s="58" t="s">
        <v>47</v>
      </c>
      <c r="F106" s="31" t="s">
        <v>102</v>
      </c>
      <c r="G106" s="31" t="s">
        <v>177</v>
      </c>
      <c r="H106" s="43"/>
      <c r="I106" s="54"/>
      <c r="J106" s="27">
        <f>J107+J115</f>
        <v>3165.1000000000004</v>
      </c>
    </row>
    <row r="107" spans="1:10" ht="93.75">
      <c r="A107" s="207"/>
      <c r="B107" s="18"/>
      <c r="C107" s="108" t="s">
        <v>171</v>
      </c>
      <c r="D107" s="53" t="s">
        <v>76</v>
      </c>
      <c r="E107" s="24" t="s">
        <v>47</v>
      </c>
      <c r="F107" s="24" t="s">
        <v>102</v>
      </c>
      <c r="G107" s="24" t="s">
        <v>178</v>
      </c>
      <c r="H107" s="24"/>
      <c r="I107" s="109"/>
      <c r="J107" s="27">
        <f>J108+J111+J113</f>
        <v>2255.4000000000005</v>
      </c>
    </row>
    <row r="108" spans="1:10" ht="112.5">
      <c r="A108" s="207"/>
      <c r="B108" s="18"/>
      <c r="C108" s="110" t="s">
        <v>172</v>
      </c>
      <c r="D108" s="31" t="s">
        <v>76</v>
      </c>
      <c r="E108" s="37" t="s">
        <v>47</v>
      </c>
      <c r="F108" s="37" t="s">
        <v>102</v>
      </c>
      <c r="G108" s="37" t="s">
        <v>179</v>
      </c>
      <c r="H108" s="37"/>
      <c r="I108" s="43"/>
      <c r="J108" s="59">
        <f>J110+J109</f>
        <v>1937.3000000000002</v>
      </c>
    </row>
    <row r="109" spans="1:11" ht="36">
      <c r="A109" s="207"/>
      <c r="B109" s="18"/>
      <c r="C109" s="91" t="s">
        <v>253</v>
      </c>
      <c r="D109" s="46" t="s">
        <v>76</v>
      </c>
      <c r="E109" s="46" t="s">
        <v>47</v>
      </c>
      <c r="F109" s="46" t="s">
        <v>102</v>
      </c>
      <c r="G109" s="46" t="s">
        <v>179</v>
      </c>
      <c r="H109" s="46" t="s">
        <v>251</v>
      </c>
      <c r="I109" s="46" t="s">
        <v>110</v>
      </c>
      <c r="J109" s="111">
        <v>716.6</v>
      </c>
      <c r="K109" s="3"/>
    </row>
    <row r="110" spans="1:11" ht="36">
      <c r="A110" s="207"/>
      <c r="B110" s="18"/>
      <c r="C110" s="112" t="s">
        <v>253</v>
      </c>
      <c r="D110" s="35" t="s">
        <v>76</v>
      </c>
      <c r="E110" s="35" t="s">
        <v>47</v>
      </c>
      <c r="F110" s="35" t="s">
        <v>102</v>
      </c>
      <c r="G110" s="35" t="s">
        <v>179</v>
      </c>
      <c r="H110" s="35" t="s">
        <v>251</v>
      </c>
      <c r="I110" s="35" t="s">
        <v>32</v>
      </c>
      <c r="J110" s="49">
        <v>1220.7</v>
      </c>
      <c r="K110" s="4"/>
    </row>
    <row r="111" spans="1:11" ht="112.5">
      <c r="A111" s="207"/>
      <c r="B111" s="18"/>
      <c r="C111" s="101" t="s">
        <v>173</v>
      </c>
      <c r="D111" s="31" t="s">
        <v>76</v>
      </c>
      <c r="E111" s="31" t="s">
        <v>47</v>
      </c>
      <c r="F111" s="31" t="s">
        <v>102</v>
      </c>
      <c r="G111" s="31" t="s">
        <v>180</v>
      </c>
      <c r="H111" s="31"/>
      <c r="I111" s="43"/>
      <c r="J111" s="113">
        <f>J112</f>
        <v>132.8</v>
      </c>
      <c r="K111" s="3"/>
    </row>
    <row r="112" spans="1:10" ht="36">
      <c r="A112" s="207"/>
      <c r="B112" s="18"/>
      <c r="C112" s="112" t="s">
        <v>253</v>
      </c>
      <c r="D112" s="60" t="s">
        <v>76</v>
      </c>
      <c r="E112" s="35" t="s">
        <v>47</v>
      </c>
      <c r="F112" s="35" t="s">
        <v>102</v>
      </c>
      <c r="G112" s="35" t="s">
        <v>180</v>
      </c>
      <c r="H112" s="35" t="s">
        <v>251</v>
      </c>
      <c r="I112" s="35" t="s">
        <v>73</v>
      </c>
      <c r="J112" s="38">
        <v>132.8</v>
      </c>
    </row>
    <row r="113" spans="1:10" ht="110.25" customHeight="1">
      <c r="A113" s="207"/>
      <c r="B113" s="18"/>
      <c r="C113" s="114" t="s">
        <v>265</v>
      </c>
      <c r="D113" s="31" t="s">
        <v>76</v>
      </c>
      <c r="E113" s="31" t="s">
        <v>47</v>
      </c>
      <c r="F113" s="31" t="s">
        <v>102</v>
      </c>
      <c r="G113" s="31" t="s">
        <v>242</v>
      </c>
      <c r="H113" s="31"/>
      <c r="I113" s="82"/>
      <c r="J113" s="84">
        <f>J114</f>
        <v>185.3</v>
      </c>
    </row>
    <row r="114" spans="1:10" ht="42" customHeight="1">
      <c r="A114" s="207"/>
      <c r="B114" s="18"/>
      <c r="C114" s="112" t="s">
        <v>253</v>
      </c>
      <c r="D114" s="60" t="s">
        <v>76</v>
      </c>
      <c r="E114" s="35" t="s">
        <v>47</v>
      </c>
      <c r="F114" s="35" t="s">
        <v>102</v>
      </c>
      <c r="G114" s="35" t="s">
        <v>242</v>
      </c>
      <c r="H114" s="35" t="s">
        <v>251</v>
      </c>
      <c r="I114" s="35" t="s">
        <v>243</v>
      </c>
      <c r="J114" s="38">
        <v>185.3</v>
      </c>
    </row>
    <row r="115" spans="1:10" ht="112.5">
      <c r="A115" s="207"/>
      <c r="B115" s="18"/>
      <c r="C115" s="115" t="s">
        <v>174</v>
      </c>
      <c r="D115" s="51" t="s">
        <v>76</v>
      </c>
      <c r="E115" s="116" t="s">
        <v>47</v>
      </c>
      <c r="F115" s="116" t="s">
        <v>102</v>
      </c>
      <c r="G115" s="116" t="s">
        <v>181</v>
      </c>
      <c r="H115" s="116"/>
      <c r="I115" s="95"/>
      <c r="J115" s="117">
        <f>J116</f>
        <v>909.7</v>
      </c>
    </row>
    <row r="116" spans="1:10" ht="131.25">
      <c r="A116" s="207"/>
      <c r="B116" s="18"/>
      <c r="C116" s="118" t="s">
        <v>241</v>
      </c>
      <c r="D116" s="53" t="s">
        <v>76</v>
      </c>
      <c r="E116" s="31" t="s">
        <v>47</v>
      </c>
      <c r="F116" s="31" t="s">
        <v>102</v>
      </c>
      <c r="G116" s="31" t="s">
        <v>182</v>
      </c>
      <c r="H116" s="31"/>
      <c r="I116" s="57"/>
      <c r="J116" s="33">
        <f>J117+J118</f>
        <v>909.7</v>
      </c>
    </row>
    <row r="117" spans="1:10" ht="36">
      <c r="A117" s="207"/>
      <c r="B117" s="18"/>
      <c r="C117" s="91" t="s">
        <v>253</v>
      </c>
      <c r="D117" s="79" t="s">
        <v>76</v>
      </c>
      <c r="E117" s="46" t="s">
        <v>47</v>
      </c>
      <c r="F117" s="46" t="s">
        <v>102</v>
      </c>
      <c r="G117" s="46" t="s">
        <v>182</v>
      </c>
      <c r="H117" s="46" t="s">
        <v>251</v>
      </c>
      <c r="I117" s="46" t="s">
        <v>110</v>
      </c>
      <c r="J117" s="47">
        <v>40.5</v>
      </c>
    </row>
    <row r="118" spans="1:10" ht="36">
      <c r="A118" s="207"/>
      <c r="B118" s="18"/>
      <c r="C118" s="67" t="s">
        <v>253</v>
      </c>
      <c r="D118" s="60" t="s">
        <v>76</v>
      </c>
      <c r="E118" s="35" t="s">
        <v>47</v>
      </c>
      <c r="F118" s="35" t="s">
        <v>102</v>
      </c>
      <c r="G118" s="35" t="s">
        <v>182</v>
      </c>
      <c r="H118" s="35" t="s">
        <v>251</v>
      </c>
      <c r="I118" s="35" t="s">
        <v>32</v>
      </c>
      <c r="J118" s="38">
        <v>869.2</v>
      </c>
    </row>
    <row r="119" spans="1:10" ht="36" customHeight="1">
      <c r="A119" s="207"/>
      <c r="B119" s="18"/>
      <c r="C119" s="39" t="s">
        <v>175</v>
      </c>
      <c r="D119" s="87" t="s">
        <v>76</v>
      </c>
      <c r="E119" s="24" t="s">
        <v>47</v>
      </c>
      <c r="F119" s="24" t="s">
        <v>102</v>
      </c>
      <c r="G119" s="24" t="s">
        <v>183</v>
      </c>
      <c r="H119" s="28"/>
      <c r="I119" s="28"/>
      <c r="J119" s="27">
        <f>J120</f>
        <v>61.2</v>
      </c>
    </row>
    <row r="120" spans="1:10" ht="56.25">
      <c r="A120" s="207"/>
      <c r="B120" s="18"/>
      <c r="C120" s="63" t="s">
        <v>246</v>
      </c>
      <c r="D120" s="83" t="s">
        <v>76</v>
      </c>
      <c r="E120" s="31" t="s">
        <v>47</v>
      </c>
      <c r="F120" s="31" t="s">
        <v>102</v>
      </c>
      <c r="G120" s="31" t="s">
        <v>245</v>
      </c>
      <c r="H120" s="43"/>
      <c r="I120" s="43"/>
      <c r="J120" s="33">
        <f>J121</f>
        <v>61.2</v>
      </c>
    </row>
    <row r="121" spans="1:10" ht="41.25" customHeight="1">
      <c r="A121" s="207"/>
      <c r="B121" s="18"/>
      <c r="C121" s="67" t="s">
        <v>253</v>
      </c>
      <c r="D121" s="60" t="s">
        <v>76</v>
      </c>
      <c r="E121" s="35" t="s">
        <v>47</v>
      </c>
      <c r="F121" s="35" t="s">
        <v>102</v>
      </c>
      <c r="G121" s="35" t="s">
        <v>245</v>
      </c>
      <c r="H121" s="35" t="s">
        <v>251</v>
      </c>
      <c r="I121" s="35" t="s">
        <v>110</v>
      </c>
      <c r="J121" s="38">
        <v>61.2</v>
      </c>
    </row>
    <row r="122" spans="1:10" ht="26.25" customHeight="1">
      <c r="A122" s="207"/>
      <c r="B122" s="18"/>
      <c r="C122" s="39" t="s">
        <v>121</v>
      </c>
      <c r="D122" s="24" t="s">
        <v>76</v>
      </c>
      <c r="E122" s="24" t="s">
        <v>47</v>
      </c>
      <c r="F122" s="24" t="s">
        <v>102</v>
      </c>
      <c r="G122" s="24" t="s">
        <v>131</v>
      </c>
      <c r="H122" s="24"/>
      <c r="I122" s="28"/>
      <c r="J122" s="94">
        <f>J123</f>
        <v>145</v>
      </c>
    </row>
    <row r="123" spans="1:10" ht="21.75" customHeight="1">
      <c r="A123" s="207"/>
      <c r="B123" s="18"/>
      <c r="C123" s="39" t="s">
        <v>122</v>
      </c>
      <c r="D123" s="87" t="s">
        <v>76</v>
      </c>
      <c r="E123" s="24" t="s">
        <v>47</v>
      </c>
      <c r="F123" s="24" t="s">
        <v>102</v>
      </c>
      <c r="G123" s="24" t="s">
        <v>132</v>
      </c>
      <c r="H123" s="24"/>
      <c r="I123" s="28"/>
      <c r="J123" s="27">
        <f>J125+J126</f>
        <v>145</v>
      </c>
    </row>
    <row r="124" spans="1:10" ht="74.25" customHeight="1">
      <c r="A124" s="207"/>
      <c r="B124" s="18"/>
      <c r="C124" s="63" t="s">
        <v>267</v>
      </c>
      <c r="D124" s="83" t="s">
        <v>76</v>
      </c>
      <c r="E124" s="31" t="s">
        <v>47</v>
      </c>
      <c r="F124" s="31" t="s">
        <v>102</v>
      </c>
      <c r="G124" s="31" t="s">
        <v>266</v>
      </c>
      <c r="H124" s="31"/>
      <c r="I124" s="43"/>
      <c r="J124" s="33">
        <f>J125</f>
        <v>50</v>
      </c>
    </row>
    <row r="125" spans="1:10" ht="41.25" customHeight="1">
      <c r="A125" s="207"/>
      <c r="B125" s="18"/>
      <c r="C125" s="67" t="s">
        <v>253</v>
      </c>
      <c r="D125" s="60" t="s">
        <v>76</v>
      </c>
      <c r="E125" s="35" t="s">
        <v>47</v>
      </c>
      <c r="F125" s="35" t="s">
        <v>102</v>
      </c>
      <c r="G125" s="35" t="s">
        <v>266</v>
      </c>
      <c r="H125" s="35" t="s">
        <v>251</v>
      </c>
      <c r="I125" s="35" t="s">
        <v>32</v>
      </c>
      <c r="J125" s="38">
        <v>50</v>
      </c>
    </row>
    <row r="126" spans="1:10" ht="60.75" customHeight="1">
      <c r="A126" s="207"/>
      <c r="B126" s="18"/>
      <c r="C126" s="63" t="s">
        <v>269</v>
      </c>
      <c r="D126" s="83" t="s">
        <v>76</v>
      </c>
      <c r="E126" s="31" t="s">
        <v>47</v>
      </c>
      <c r="F126" s="31" t="s">
        <v>102</v>
      </c>
      <c r="G126" s="31" t="s">
        <v>268</v>
      </c>
      <c r="H126" s="31"/>
      <c r="I126" s="43"/>
      <c r="J126" s="33">
        <f>J127</f>
        <v>95</v>
      </c>
    </row>
    <row r="127" spans="1:10" ht="41.25" customHeight="1">
      <c r="A127" s="207"/>
      <c r="B127" s="18"/>
      <c r="C127" s="67" t="s">
        <v>253</v>
      </c>
      <c r="D127" s="60" t="s">
        <v>76</v>
      </c>
      <c r="E127" s="35" t="s">
        <v>47</v>
      </c>
      <c r="F127" s="35" t="s">
        <v>102</v>
      </c>
      <c r="G127" s="35" t="s">
        <v>268</v>
      </c>
      <c r="H127" s="35" t="s">
        <v>251</v>
      </c>
      <c r="I127" s="35" t="s">
        <v>32</v>
      </c>
      <c r="J127" s="38">
        <v>95</v>
      </c>
    </row>
    <row r="128" spans="1:10" ht="17.25" customHeight="1">
      <c r="A128" s="207"/>
      <c r="B128" s="18"/>
      <c r="C128" s="39" t="s">
        <v>104</v>
      </c>
      <c r="D128" s="24" t="s">
        <v>76</v>
      </c>
      <c r="E128" s="24" t="s">
        <v>47</v>
      </c>
      <c r="F128" s="24" t="s">
        <v>48</v>
      </c>
      <c r="G128" s="71"/>
      <c r="H128" s="71"/>
      <c r="I128" s="28"/>
      <c r="J128" s="119">
        <f>J132+J129</f>
        <v>404.7</v>
      </c>
    </row>
    <row r="129" spans="1:10" ht="62.25" customHeight="1">
      <c r="A129" s="207"/>
      <c r="B129" s="18"/>
      <c r="C129" s="39" t="s">
        <v>295</v>
      </c>
      <c r="D129" s="87" t="s">
        <v>76</v>
      </c>
      <c r="E129" s="24" t="s">
        <v>47</v>
      </c>
      <c r="F129" s="24" t="s">
        <v>48</v>
      </c>
      <c r="G129" s="24" t="s">
        <v>292</v>
      </c>
      <c r="H129" s="28"/>
      <c r="I129" s="28"/>
      <c r="J129" s="27">
        <f>J130</f>
        <v>5</v>
      </c>
    </row>
    <row r="130" spans="1:10" ht="123" customHeight="1">
      <c r="A130" s="207"/>
      <c r="B130" s="18"/>
      <c r="C130" s="56" t="s">
        <v>296</v>
      </c>
      <c r="D130" s="83" t="s">
        <v>76</v>
      </c>
      <c r="E130" s="31" t="s">
        <v>47</v>
      </c>
      <c r="F130" s="31" t="s">
        <v>48</v>
      </c>
      <c r="G130" s="31" t="s">
        <v>293</v>
      </c>
      <c r="H130" s="43"/>
      <c r="I130" s="43"/>
      <c r="J130" s="33">
        <f>J131</f>
        <v>5</v>
      </c>
    </row>
    <row r="131" spans="1:10" ht="39" customHeight="1">
      <c r="A131" s="207"/>
      <c r="B131" s="18"/>
      <c r="C131" s="67" t="s">
        <v>294</v>
      </c>
      <c r="D131" s="60" t="s">
        <v>76</v>
      </c>
      <c r="E131" s="35" t="s">
        <v>47</v>
      </c>
      <c r="F131" s="35" t="s">
        <v>102</v>
      </c>
      <c r="G131" s="35" t="s">
        <v>293</v>
      </c>
      <c r="H131" s="35" t="s">
        <v>98</v>
      </c>
      <c r="I131" s="35" t="s">
        <v>32</v>
      </c>
      <c r="J131" s="38">
        <v>5</v>
      </c>
    </row>
    <row r="132" spans="1:10" ht="18" customHeight="1">
      <c r="A132" s="207"/>
      <c r="B132" s="18"/>
      <c r="C132" s="39" t="s">
        <v>121</v>
      </c>
      <c r="D132" s="24" t="s">
        <v>76</v>
      </c>
      <c r="E132" s="24" t="s">
        <v>47</v>
      </c>
      <c r="F132" s="24" t="s">
        <v>48</v>
      </c>
      <c r="G132" s="24" t="s">
        <v>131</v>
      </c>
      <c r="H132" s="24"/>
      <c r="I132" s="28"/>
      <c r="J132" s="94">
        <f>J133</f>
        <v>399.7</v>
      </c>
    </row>
    <row r="133" spans="1:10" ht="18" customHeight="1">
      <c r="A133" s="207"/>
      <c r="B133" s="18"/>
      <c r="C133" s="39" t="s">
        <v>122</v>
      </c>
      <c r="D133" s="87" t="s">
        <v>76</v>
      </c>
      <c r="E133" s="24" t="s">
        <v>47</v>
      </c>
      <c r="F133" s="24" t="s">
        <v>48</v>
      </c>
      <c r="G133" s="24" t="s">
        <v>132</v>
      </c>
      <c r="H133" s="24"/>
      <c r="I133" s="28"/>
      <c r="J133" s="27">
        <f>J134</f>
        <v>399.7</v>
      </c>
    </row>
    <row r="134" spans="1:10" ht="35.25" customHeight="1">
      <c r="A134" s="207"/>
      <c r="B134" s="18"/>
      <c r="C134" s="70" t="s">
        <v>176</v>
      </c>
      <c r="D134" s="30" t="s">
        <v>76</v>
      </c>
      <c r="E134" s="37" t="s">
        <v>47</v>
      </c>
      <c r="F134" s="37" t="s">
        <v>48</v>
      </c>
      <c r="G134" s="37" t="s">
        <v>184</v>
      </c>
      <c r="H134" s="37"/>
      <c r="I134" s="32"/>
      <c r="J134" s="120">
        <f>J135</f>
        <v>399.7</v>
      </c>
    </row>
    <row r="135" spans="1:10" ht="36">
      <c r="A135" s="207"/>
      <c r="B135" s="18"/>
      <c r="C135" s="67" t="s">
        <v>253</v>
      </c>
      <c r="D135" s="35" t="s">
        <v>76</v>
      </c>
      <c r="E135" s="35" t="s">
        <v>47</v>
      </c>
      <c r="F135" s="35" t="s">
        <v>48</v>
      </c>
      <c r="G135" s="35" t="s">
        <v>184</v>
      </c>
      <c r="H135" s="35" t="s">
        <v>251</v>
      </c>
      <c r="I135" s="35" t="s">
        <v>32</v>
      </c>
      <c r="J135" s="38">
        <v>399.7</v>
      </c>
    </row>
    <row r="136" spans="1:10" s="1" customFormat="1" ht="18.75">
      <c r="A136" s="207"/>
      <c r="B136" s="18"/>
      <c r="C136" s="26" t="s">
        <v>49</v>
      </c>
      <c r="D136" s="21" t="s">
        <v>76</v>
      </c>
      <c r="E136" s="24" t="s">
        <v>50</v>
      </c>
      <c r="F136" s="24"/>
      <c r="G136" s="24" t="s">
        <v>27</v>
      </c>
      <c r="H136" s="24" t="s">
        <v>27</v>
      </c>
      <c r="I136" s="24" t="s">
        <v>27</v>
      </c>
      <c r="J136" s="27">
        <f>J137+J146+J161</f>
        <v>9276.2</v>
      </c>
    </row>
    <row r="137" spans="1:10" s="1" customFormat="1" ht="18.75">
      <c r="A137" s="207"/>
      <c r="B137" s="18"/>
      <c r="C137" s="26" t="s">
        <v>51</v>
      </c>
      <c r="D137" s="24" t="s">
        <v>76</v>
      </c>
      <c r="E137" s="53" t="s">
        <v>50</v>
      </c>
      <c r="F137" s="53" t="s">
        <v>52</v>
      </c>
      <c r="G137" s="53"/>
      <c r="H137" s="24"/>
      <c r="I137" s="24"/>
      <c r="J137" s="27">
        <f>J138</f>
        <v>242.1</v>
      </c>
    </row>
    <row r="138" spans="1:10" s="1" customFormat="1" ht="18.75">
      <c r="A138" s="207"/>
      <c r="B138" s="18"/>
      <c r="C138" s="26" t="s">
        <v>121</v>
      </c>
      <c r="D138" s="121" t="s">
        <v>76</v>
      </c>
      <c r="E138" s="24" t="s">
        <v>50</v>
      </c>
      <c r="F138" s="24" t="s">
        <v>52</v>
      </c>
      <c r="G138" s="53" t="s">
        <v>131</v>
      </c>
      <c r="H138" s="24"/>
      <c r="I138" s="28"/>
      <c r="J138" s="27">
        <f>J139</f>
        <v>242.1</v>
      </c>
    </row>
    <row r="139" spans="1:10" s="1" customFormat="1" ht="18.75">
      <c r="A139" s="207"/>
      <c r="B139" s="18"/>
      <c r="C139" s="39" t="s">
        <v>122</v>
      </c>
      <c r="D139" s="24" t="s">
        <v>76</v>
      </c>
      <c r="E139" s="24" t="s">
        <v>50</v>
      </c>
      <c r="F139" s="24" t="s">
        <v>52</v>
      </c>
      <c r="G139" s="24" t="s">
        <v>132</v>
      </c>
      <c r="H139" s="24"/>
      <c r="I139" s="28"/>
      <c r="J139" s="27">
        <f>J142+J144+J140</f>
        <v>242.1</v>
      </c>
    </row>
    <row r="140" spans="1:10" s="1" customFormat="1" ht="56.25" customHeight="1">
      <c r="A140" s="207"/>
      <c r="B140" s="18"/>
      <c r="C140" s="65" t="s">
        <v>230</v>
      </c>
      <c r="D140" s="83" t="s">
        <v>76</v>
      </c>
      <c r="E140" s="83" t="s">
        <v>50</v>
      </c>
      <c r="F140" s="83" t="s">
        <v>52</v>
      </c>
      <c r="G140" s="83" t="s">
        <v>232</v>
      </c>
      <c r="H140" s="82"/>
      <c r="I140" s="43"/>
      <c r="J140" s="33">
        <f>J141</f>
        <v>0</v>
      </c>
    </row>
    <row r="141" spans="1:10" s="1" customFormat="1" ht="36">
      <c r="A141" s="207"/>
      <c r="B141" s="18"/>
      <c r="C141" s="67" t="s">
        <v>231</v>
      </c>
      <c r="D141" s="35" t="s">
        <v>76</v>
      </c>
      <c r="E141" s="60" t="s">
        <v>50</v>
      </c>
      <c r="F141" s="60" t="s">
        <v>52</v>
      </c>
      <c r="G141" s="60" t="s">
        <v>232</v>
      </c>
      <c r="H141" s="60" t="s">
        <v>233</v>
      </c>
      <c r="I141" s="35" t="s">
        <v>32</v>
      </c>
      <c r="J141" s="122">
        <v>0</v>
      </c>
    </row>
    <row r="142" spans="1:10" s="1" customFormat="1" ht="37.5">
      <c r="A142" s="207"/>
      <c r="B142" s="18"/>
      <c r="C142" s="63" t="s">
        <v>185</v>
      </c>
      <c r="D142" s="83" t="s">
        <v>76</v>
      </c>
      <c r="E142" s="31" t="s">
        <v>50</v>
      </c>
      <c r="F142" s="31" t="s">
        <v>52</v>
      </c>
      <c r="G142" s="123" t="s">
        <v>189</v>
      </c>
      <c r="H142" s="43"/>
      <c r="I142" s="43"/>
      <c r="J142" s="59">
        <f>J143</f>
        <v>242.1</v>
      </c>
    </row>
    <row r="143" spans="1:10" s="1" customFormat="1" ht="36">
      <c r="A143" s="207"/>
      <c r="B143" s="18"/>
      <c r="C143" s="67" t="s">
        <v>253</v>
      </c>
      <c r="D143" s="46" t="s">
        <v>76</v>
      </c>
      <c r="E143" s="46" t="s">
        <v>50</v>
      </c>
      <c r="F143" s="46" t="s">
        <v>52</v>
      </c>
      <c r="G143" s="46" t="s">
        <v>189</v>
      </c>
      <c r="H143" s="46" t="s">
        <v>251</v>
      </c>
      <c r="I143" s="46" t="s">
        <v>32</v>
      </c>
      <c r="J143" s="111">
        <v>242.1</v>
      </c>
    </row>
    <row r="144" spans="1:10" s="1" customFormat="1" ht="37.5">
      <c r="A144" s="207"/>
      <c r="B144" s="18"/>
      <c r="C144" s="29" t="s">
        <v>236</v>
      </c>
      <c r="D144" s="124" t="s">
        <v>76</v>
      </c>
      <c r="E144" s="31" t="s">
        <v>50</v>
      </c>
      <c r="F144" s="31" t="s">
        <v>52</v>
      </c>
      <c r="G144" s="123" t="s">
        <v>190</v>
      </c>
      <c r="H144" s="43"/>
      <c r="I144" s="32"/>
      <c r="J144" s="59">
        <f>J145</f>
        <v>0</v>
      </c>
    </row>
    <row r="145" spans="1:10" s="1" customFormat="1" ht="36">
      <c r="A145" s="207"/>
      <c r="B145" s="18"/>
      <c r="C145" s="67" t="s">
        <v>253</v>
      </c>
      <c r="D145" s="60" t="s">
        <v>76</v>
      </c>
      <c r="E145" s="35" t="s">
        <v>50</v>
      </c>
      <c r="F145" s="35" t="s">
        <v>52</v>
      </c>
      <c r="G145" s="35" t="s">
        <v>190</v>
      </c>
      <c r="H145" s="35" t="s">
        <v>251</v>
      </c>
      <c r="I145" s="35" t="s">
        <v>73</v>
      </c>
      <c r="J145" s="49">
        <v>0</v>
      </c>
    </row>
    <row r="146" spans="1:10" s="1" customFormat="1" ht="18.75">
      <c r="A146" s="207"/>
      <c r="B146" s="18"/>
      <c r="C146" s="125" t="s">
        <v>53</v>
      </c>
      <c r="D146" s="62" t="s">
        <v>76</v>
      </c>
      <c r="E146" s="126" t="s">
        <v>50</v>
      </c>
      <c r="F146" s="116" t="s">
        <v>54</v>
      </c>
      <c r="G146" s="97" t="s">
        <v>27</v>
      </c>
      <c r="H146" s="97" t="s">
        <v>27</v>
      </c>
      <c r="I146" s="54"/>
      <c r="J146" s="104">
        <f>J155+J150+J147</f>
        <v>6298.4</v>
      </c>
    </row>
    <row r="147" spans="1:10" s="1" customFormat="1" ht="37.5">
      <c r="A147" s="207"/>
      <c r="B147" s="18"/>
      <c r="C147" s="127" t="s">
        <v>186</v>
      </c>
      <c r="D147" s="24" t="s">
        <v>76</v>
      </c>
      <c r="E147" s="53" t="s">
        <v>50</v>
      </c>
      <c r="F147" s="53" t="s">
        <v>54</v>
      </c>
      <c r="G147" s="53" t="s">
        <v>191</v>
      </c>
      <c r="H147" s="52"/>
      <c r="I147" s="54"/>
      <c r="J147" s="128">
        <f>J148</f>
        <v>30</v>
      </c>
    </row>
    <row r="148" spans="1:10" s="1" customFormat="1" ht="57.75" customHeight="1">
      <c r="A148" s="207"/>
      <c r="B148" s="18"/>
      <c r="C148" s="65" t="s">
        <v>272</v>
      </c>
      <c r="D148" s="31" t="s">
        <v>76</v>
      </c>
      <c r="E148" s="31" t="s">
        <v>50</v>
      </c>
      <c r="F148" s="31" t="s">
        <v>54</v>
      </c>
      <c r="G148" s="31" t="s">
        <v>273</v>
      </c>
      <c r="H148" s="31"/>
      <c r="I148" s="43"/>
      <c r="J148" s="90">
        <f>J149</f>
        <v>30</v>
      </c>
    </row>
    <row r="149" spans="1:10" s="1" customFormat="1" ht="36">
      <c r="A149" s="207"/>
      <c r="B149" s="18"/>
      <c r="C149" s="67" t="s">
        <v>253</v>
      </c>
      <c r="D149" s="60" t="s">
        <v>76</v>
      </c>
      <c r="E149" s="35" t="s">
        <v>50</v>
      </c>
      <c r="F149" s="35" t="s">
        <v>54</v>
      </c>
      <c r="G149" s="35" t="s">
        <v>273</v>
      </c>
      <c r="H149" s="35" t="s">
        <v>251</v>
      </c>
      <c r="I149" s="35" t="s">
        <v>32</v>
      </c>
      <c r="J149" s="129">
        <v>30</v>
      </c>
    </row>
    <row r="150" spans="1:10" s="1" customFormat="1" ht="57.75" customHeight="1">
      <c r="A150" s="207"/>
      <c r="B150" s="18"/>
      <c r="C150" s="127" t="s">
        <v>237</v>
      </c>
      <c r="D150" s="24" t="s">
        <v>76</v>
      </c>
      <c r="E150" s="53" t="s">
        <v>50</v>
      </c>
      <c r="F150" s="53" t="s">
        <v>54</v>
      </c>
      <c r="G150" s="24" t="s">
        <v>239</v>
      </c>
      <c r="H150" s="52"/>
      <c r="I150" s="54"/>
      <c r="J150" s="128">
        <f>J153+J151</f>
        <v>5291.2</v>
      </c>
    </row>
    <row r="151" spans="1:10" s="1" customFormat="1" ht="81.75" customHeight="1">
      <c r="A151" s="207"/>
      <c r="B151" s="18"/>
      <c r="C151" s="65" t="s">
        <v>289</v>
      </c>
      <c r="D151" s="31" t="s">
        <v>76</v>
      </c>
      <c r="E151" s="31" t="s">
        <v>50</v>
      </c>
      <c r="F151" s="31" t="s">
        <v>54</v>
      </c>
      <c r="G151" s="31" t="s">
        <v>288</v>
      </c>
      <c r="H151" s="31"/>
      <c r="I151" s="43"/>
      <c r="J151" s="90">
        <f>J152</f>
        <v>5000</v>
      </c>
    </row>
    <row r="152" spans="1:10" s="1" customFormat="1" ht="36.75" customHeight="1">
      <c r="A152" s="207"/>
      <c r="B152" s="18"/>
      <c r="C152" s="130" t="s">
        <v>271</v>
      </c>
      <c r="D152" s="60" t="s">
        <v>76</v>
      </c>
      <c r="E152" s="35" t="s">
        <v>50</v>
      </c>
      <c r="F152" s="35" t="s">
        <v>54</v>
      </c>
      <c r="G152" s="35" t="s">
        <v>288</v>
      </c>
      <c r="H152" s="35" t="s">
        <v>270</v>
      </c>
      <c r="I152" s="35" t="s">
        <v>287</v>
      </c>
      <c r="J152" s="129">
        <v>5000</v>
      </c>
    </row>
    <row r="153" spans="1:10" s="1" customFormat="1" ht="93.75">
      <c r="A153" s="207"/>
      <c r="B153" s="18"/>
      <c r="C153" s="193" t="s">
        <v>238</v>
      </c>
      <c r="D153" s="31" t="s">
        <v>76</v>
      </c>
      <c r="E153" s="31" t="s">
        <v>50</v>
      </c>
      <c r="F153" s="31" t="s">
        <v>54</v>
      </c>
      <c r="G153" s="31" t="s">
        <v>240</v>
      </c>
      <c r="H153" s="31"/>
      <c r="I153" s="43"/>
      <c r="J153" s="90">
        <f>J154</f>
        <v>291.2</v>
      </c>
    </row>
    <row r="154" spans="1:10" s="1" customFormat="1" ht="18.75">
      <c r="A154" s="207"/>
      <c r="B154" s="18"/>
      <c r="C154" s="130" t="s">
        <v>271</v>
      </c>
      <c r="D154" s="60" t="s">
        <v>76</v>
      </c>
      <c r="E154" s="35" t="s">
        <v>50</v>
      </c>
      <c r="F154" s="35" t="s">
        <v>54</v>
      </c>
      <c r="G154" s="35" t="s">
        <v>240</v>
      </c>
      <c r="H154" s="35" t="s">
        <v>270</v>
      </c>
      <c r="I154" s="35" t="s">
        <v>110</v>
      </c>
      <c r="J154" s="129">
        <v>291.2</v>
      </c>
    </row>
    <row r="155" spans="1:10" s="1" customFormat="1" ht="18.75">
      <c r="A155" s="207"/>
      <c r="B155" s="18"/>
      <c r="C155" s="39" t="s">
        <v>121</v>
      </c>
      <c r="D155" s="24" t="s">
        <v>76</v>
      </c>
      <c r="E155" s="24" t="s">
        <v>50</v>
      </c>
      <c r="F155" s="24" t="s">
        <v>54</v>
      </c>
      <c r="G155" s="24" t="s">
        <v>131</v>
      </c>
      <c r="H155" s="24"/>
      <c r="I155" s="28"/>
      <c r="J155" s="131">
        <f>J156</f>
        <v>977.2</v>
      </c>
    </row>
    <row r="156" spans="1:10" s="1" customFormat="1" ht="18.75">
      <c r="A156" s="207"/>
      <c r="B156" s="18"/>
      <c r="C156" s="132" t="s">
        <v>122</v>
      </c>
      <c r="D156" s="62" t="s">
        <v>76</v>
      </c>
      <c r="E156" s="21" t="s">
        <v>50</v>
      </c>
      <c r="F156" s="21" t="s">
        <v>54</v>
      </c>
      <c r="G156" s="21" t="s">
        <v>132</v>
      </c>
      <c r="H156" s="21"/>
      <c r="I156" s="54"/>
      <c r="J156" s="133">
        <f>J159+J157</f>
        <v>977.2</v>
      </c>
    </row>
    <row r="157" spans="1:10" ht="56.25">
      <c r="A157" s="207"/>
      <c r="B157" s="18"/>
      <c r="C157" s="134" t="s">
        <v>187</v>
      </c>
      <c r="D157" s="31" t="s">
        <v>76</v>
      </c>
      <c r="E157" s="31" t="s">
        <v>50</v>
      </c>
      <c r="F157" s="31" t="s">
        <v>54</v>
      </c>
      <c r="G157" s="31" t="s">
        <v>192</v>
      </c>
      <c r="H157" s="43"/>
      <c r="I157" s="31"/>
      <c r="J157" s="90">
        <f>J158</f>
        <v>907.2</v>
      </c>
    </row>
    <row r="158" spans="1:10" ht="36">
      <c r="A158" s="207"/>
      <c r="B158" s="18"/>
      <c r="C158" s="135" t="s">
        <v>188</v>
      </c>
      <c r="D158" s="60" t="s">
        <v>76</v>
      </c>
      <c r="E158" s="35" t="s">
        <v>50</v>
      </c>
      <c r="F158" s="35" t="s">
        <v>54</v>
      </c>
      <c r="G158" s="35" t="s">
        <v>192</v>
      </c>
      <c r="H158" s="35" t="s">
        <v>98</v>
      </c>
      <c r="I158" s="60" t="s">
        <v>32</v>
      </c>
      <c r="J158" s="49">
        <v>907.2</v>
      </c>
    </row>
    <row r="159" spans="1:10" ht="56.25">
      <c r="A159" s="207"/>
      <c r="B159" s="18"/>
      <c r="C159" s="63" t="s">
        <v>275</v>
      </c>
      <c r="D159" s="31" t="s">
        <v>76</v>
      </c>
      <c r="E159" s="58" t="s">
        <v>50</v>
      </c>
      <c r="F159" s="31" t="s">
        <v>54</v>
      </c>
      <c r="G159" s="31" t="s">
        <v>274</v>
      </c>
      <c r="H159" s="43"/>
      <c r="I159" s="31"/>
      <c r="J159" s="33">
        <f>J160</f>
        <v>70</v>
      </c>
    </row>
    <row r="160" spans="1:10" ht="40.5" customHeight="1">
      <c r="A160" s="207"/>
      <c r="B160" s="18"/>
      <c r="C160" s="67" t="s">
        <v>253</v>
      </c>
      <c r="D160" s="79" t="s">
        <v>76</v>
      </c>
      <c r="E160" s="46" t="s">
        <v>50</v>
      </c>
      <c r="F160" s="46" t="s">
        <v>54</v>
      </c>
      <c r="G160" s="46" t="s">
        <v>274</v>
      </c>
      <c r="H160" s="46" t="s">
        <v>251</v>
      </c>
      <c r="I160" s="79" t="s">
        <v>32</v>
      </c>
      <c r="J160" s="47">
        <v>70</v>
      </c>
    </row>
    <row r="161" spans="1:10" ht="18.75">
      <c r="A161" s="207"/>
      <c r="B161" s="18"/>
      <c r="C161" s="26" t="s">
        <v>55</v>
      </c>
      <c r="D161" s="121" t="s">
        <v>76</v>
      </c>
      <c r="E161" s="24" t="s">
        <v>50</v>
      </c>
      <c r="F161" s="61" t="s">
        <v>56</v>
      </c>
      <c r="G161" s="28"/>
      <c r="H161" s="28"/>
      <c r="I161" s="54"/>
      <c r="J161" s="136">
        <f>J168+J165+J162</f>
        <v>2735.7000000000003</v>
      </c>
    </row>
    <row r="162" spans="1:10" ht="37.5">
      <c r="A162" s="207"/>
      <c r="B162" s="18"/>
      <c r="C162" s="137" t="s">
        <v>186</v>
      </c>
      <c r="D162" s="21" t="s">
        <v>76</v>
      </c>
      <c r="E162" s="61" t="s">
        <v>50</v>
      </c>
      <c r="F162" s="24" t="s">
        <v>56</v>
      </c>
      <c r="G162" s="24" t="s">
        <v>191</v>
      </c>
      <c r="H162" s="28"/>
      <c r="I162" s="24"/>
      <c r="J162" s="136">
        <f>J163</f>
        <v>30</v>
      </c>
    </row>
    <row r="163" spans="1:10" ht="60" customHeight="1">
      <c r="A163" s="207"/>
      <c r="B163" s="18"/>
      <c r="C163" s="138" t="s">
        <v>193</v>
      </c>
      <c r="D163" s="37" t="s">
        <v>76</v>
      </c>
      <c r="E163" s="139" t="s">
        <v>50</v>
      </c>
      <c r="F163" s="31" t="s">
        <v>56</v>
      </c>
      <c r="G163" s="31" t="s">
        <v>198</v>
      </c>
      <c r="H163" s="43"/>
      <c r="I163" s="31"/>
      <c r="J163" s="140">
        <f>J164</f>
        <v>30</v>
      </c>
    </row>
    <row r="164" spans="1:10" ht="36">
      <c r="A164" s="207"/>
      <c r="B164" s="18"/>
      <c r="C164" s="67" t="s">
        <v>253</v>
      </c>
      <c r="D164" s="35" t="s">
        <v>76</v>
      </c>
      <c r="E164" s="35" t="s">
        <v>50</v>
      </c>
      <c r="F164" s="35" t="s">
        <v>56</v>
      </c>
      <c r="G164" s="35" t="s">
        <v>198</v>
      </c>
      <c r="H164" s="35" t="s">
        <v>251</v>
      </c>
      <c r="I164" s="54" t="s">
        <v>32</v>
      </c>
      <c r="J164" s="141">
        <v>30</v>
      </c>
    </row>
    <row r="165" spans="1:10" ht="37.5">
      <c r="A165" s="207"/>
      <c r="B165" s="18"/>
      <c r="C165" s="39" t="s">
        <v>175</v>
      </c>
      <c r="D165" s="24" t="s">
        <v>76</v>
      </c>
      <c r="E165" s="24" t="s">
        <v>50</v>
      </c>
      <c r="F165" s="24" t="s">
        <v>56</v>
      </c>
      <c r="G165" s="24" t="s">
        <v>183</v>
      </c>
      <c r="H165" s="28"/>
      <c r="I165" s="28"/>
      <c r="J165" s="142">
        <f>J166</f>
        <v>99</v>
      </c>
    </row>
    <row r="166" spans="1:10" ht="56.25">
      <c r="A166" s="207"/>
      <c r="B166" s="18"/>
      <c r="C166" s="63" t="s">
        <v>194</v>
      </c>
      <c r="D166" s="83" t="s">
        <v>76</v>
      </c>
      <c r="E166" s="31" t="s">
        <v>50</v>
      </c>
      <c r="F166" s="31" t="s">
        <v>56</v>
      </c>
      <c r="G166" s="31" t="s">
        <v>199</v>
      </c>
      <c r="H166" s="43"/>
      <c r="I166" s="43"/>
      <c r="J166" s="66">
        <f>J167</f>
        <v>99</v>
      </c>
    </row>
    <row r="167" spans="1:10" ht="36">
      <c r="A167" s="207"/>
      <c r="B167" s="18"/>
      <c r="C167" s="91" t="s">
        <v>253</v>
      </c>
      <c r="D167" s="79" t="s">
        <v>76</v>
      </c>
      <c r="E167" s="46" t="s">
        <v>50</v>
      </c>
      <c r="F167" s="46" t="s">
        <v>56</v>
      </c>
      <c r="G167" s="46" t="s">
        <v>199</v>
      </c>
      <c r="H167" s="46" t="s">
        <v>251</v>
      </c>
      <c r="I167" s="46" t="s">
        <v>110</v>
      </c>
      <c r="J167" s="143">
        <v>99</v>
      </c>
    </row>
    <row r="168" spans="1:10" ht="18.75">
      <c r="A168" s="207"/>
      <c r="B168" s="18"/>
      <c r="C168" s="39" t="s">
        <v>121</v>
      </c>
      <c r="D168" s="87" t="s">
        <v>76</v>
      </c>
      <c r="E168" s="24" t="s">
        <v>50</v>
      </c>
      <c r="F168" s="61" t="s">
        <v>56</v>
      </c>
      <c r="G168" s="61" t="s">
        <v>131</v>
      </c>
      <c r="H168" s="28"/>
      <c r="I168" s="28"/>
      <c r="J168" s="136">
        <f>J169</f>
        <v>2606.7000000000003</v>
      </c>
    </row>
    <row r="169" spans="1:10" ht="18.75">
      <c r="A169" s="207"/>
      <c r="B169" s="18"/>
      <c r="C169" s="39" t="s">
        <v>122</v>
      </c>
      <c r="D169" s="87" t="s">
        <v>76</v>
      </c>
      <c r="E169" s="24" t="s">
        <v>50</v>
      </c>
      <c r="F169" s="61" t="s">
        <v>56</v>
      </c>
      <c r="G169" s="61" t="s">
        <v>132</v>
      </c>
      <c r="H169" s="24"/>
      <c r="I169" s="28"/>
      <c r="J169" s="136">
        <f>J170+J175+J178+J173</f>
        <v>2606.7000000000003</v>
      </c>
    </row>
    <row r="170" spans="1:10" ht="37.5">
      <c r="A170" s="207"/>
      <c r="B170" s="18"/>
      <c r="C170" s="63" t="s">
        <v>195</v>
      </c>
      <c r="D170" s="83" t="s">
        <v>76</v>
      </c>
      <c r="E170" s="31" t="s">
        <v>50</v>
      </c>
      <c r="F170" s="58" t="s">
        <v>56</v>
      </c>
      <c r="G170" s="58" t="s">
        <v>200</v>
      </c>
      <c r="H170" s="31"/>
      <c r="I170" s="82"/>
      <c r="J170" s="144">
        <f>J171+J172</f>
        <v>1108.2</v>
      </c>
    </row>
    <row r="171" spans="1:10" ht="36">
      <c r="A171" s="207"/>
      <c r="B171" s="18"/>
      <c r="C171" s="91" t="s">
        <v>253</v>
      </c>
      <c r="D171" s="79" t="s">
        <v>76</v>
      </c>
      <c r="E171" s="46" t="s">
        <v>50</v>
      </c>
      <c r="F171" s="46" t="s">
        <v>56</v>
      </c>
      <c r="G171" s="46" t="s">
        <v>200</v>
      </c>
      <c r="H171" s="46" t="s">
        <v>251</v>
      </c>
      <c r="I171" s="46" t="s">
        <v>32</v>
      </c>
      <c r="J171" s="145">
        <v>1108.2</v>
      </c>
    </row>
    <row r="172" spans="1:10" ht="36">
      <c r="A172" s="207"/>
      <c r="B172" s="18"/>
      <c r="C172" s="67" t="s">
        <v>253</v>
      </c>
      <c r="D172" s="60" t="s">
        <v>76</v>
      </c>
      <c r="E172" s="35" t="s">
        <v>50</v>
      </c>
      <c r="F172" s="35" t="s">
        <v>56</v>
      </c>
      <c r="G172" s="35" t="s">
        <v>200</v>
      </c>
      <c r="H172" s="35" t="s">
        <v>251</v>
      </c>
      <c r="I172" s="35" t="s">
        <v>73</v>
      </c>
      <c r="J172" s="141">
        <v>0</v>
      </c>
    </row>
    <row r="173" spans="1:10" ht="37.5">
      <c r="A173" s="207"/>
      <c r="B173" s="18"/>
      <c r="C173" s="63" t="s">
        <v>291</v>
      </c>
      <c r="D173" s="83" t="s">
        <v>76</v>
      </c>
      <c r="E173" s="31" t="s">
        <v>50</v>
      </c>
      <c r="F173" s="31" t="s">
        <v>56</v>
      </c>
      <c r="G173" s="58" t="s">
        <v>290</v>
      </c>
      <c r="H173" s="43"/>
      <c r="I173" s="43"/>
      <c r="J173" s="144">
        <f>J174</f>
        <v>17</v>
      </c>
    </row>
    <row r="174" spans="1:10" ht="36">
      <c r="A174" s="207"/>
      <c r="B174" s="18"/>
      <c r="C174" s="67" t="s">
        <v>253</v>
      </c>
      <c r="D174" s="79" t="s">
        <v>76</v>
      </c>
      <c r="E174" s="46" t="s">
        <v>50</v>
      </c>
      <c r="F174" s="46" t="s">
        <v>56</v>
      </c>
      <c r="G174" s="46" t="s">
        <v>290</v>
      </c>
      <c r="H174" s="46" t="s">
        <v>251</v>
      </c>
      <c r="I174" s="46" t="s">
        <v>32</v>
      </c>
      <c r="J174" s="145">
        <v>17</v>
      </c>
    </row>
    <row r="175" spans="1:10" ht="37.5">
      <c r="A175" s="207"/>
      <c r="B175" s="18"/>
      <c r="C175" s="63" t="s">
        <v>196</v>
      </c>
      <c r="D175" s="83" t="s">
        <v>76</v>
      </c>
      <c r="E175" s="31" t="s">
        <v>50</v>
      </c>
      <c r="F175" s="31" t="s">
        <v>56</v>
      </c>
      <c r="G175" s="58" t="s">
        <v>201</v>
      </c>
      <c r="H175" s="43"/>
      <c r="I175" s="43"/>
      <c r="J175" s="144">
        <f>J176+J177</f>
        <v>673.6</v>
      </c>
    </row>
    <row r="176" spans="1:10" ht="36">
      <c r="A176" s="207"/>
      <c r="B176" s="18"/>
      <c r="C176" s="91" t="s">
        <v>253</v>
      </c>
      <c r="D176" s="79" t="s">
        <v>76</v>
      </c>
      <c r="E176" s="46" t="s">
        <v>50</v>
      </c>
      <c r="F176" s="46" t="s">
        <v>56</v>
      </c>
      <c r="G176" s="46" t="s">
        <v>201</v>
      </c>
      <c r="H176" s="46" t="s">
        <v>251</v>
      </c>
      <c r="I176" s="46" t="s">
        <v>32</v>
      </c>
      <c r="J176" s="145">
        <v>556</v>
      </c>
    </row>
    <row r="177" spans="1:10" ht="36">
      <c r="A177" s="207"/>
      <c r="B177" s="18"/>
      <c r="C177" s="67" t="s">
        <v>253</v>
      </c>
      <c r="D177" s="60" t="s">
        <v>76</v>
      </c>
      <c r="E177" s="35" t="s">
        <v>50</v>
      </c>
      <c r="F177" s="35" t="s">
        <v>56</v>
      </c>
      <c r="G177" s="35" t="s">
        <v>201</v>
      </c>
      <c r="H177" s="35" t="s">
        <v>251</v>
      </c>
      <c r="I177" s="35" t="s">
        <v>73</v>
      </c>
      <c r="J177" s="141">
        <v>117.6</v>
      </c>
    </row>
    <row r="178" spans="1:10" ht="37.5">
      <c r="A178" s="207"/>
      <c r="B178" s="18"/>
      <c r="C178" s="63" t="s">
        <v>197</v>
      </c>
      <c r="D178" s="83" t="s">
        <v>76</v>
      </c>
      <c r="E178" s="31" t="s">
        <v>50</v>
      </c>
      <c r="F178" s="31" t="s">
        <v>56</v>
      </c>
      <c r="G178" s="58" t="s">
        <v>202</v>
      </c>
      <c r="H178" s="43"/>
      <c r="I178" s="82"/>
      <c r="J178" s="144">
        <f>J179</f>
        <v>807.9</v>
      </c>
    </row>
    <row r="179" spans="1:10" ht="36">
      <c r="A179" s="207"/>
      <c r="B179" s="18"/>
      <c r="C179" s="67" t="s">
        <v>253</v>
      </c>
      <c r="D179" s="60" t="s">
        <v>76</v>
      </c>
      <c r="E179" s="35" t="s">
        <v>50</v>
      </c>
      <c r="F179" s="35" t="s">
        <v>56</v>
      </c>
      <c r="G179" s="35" t="s">
        <v>202</v>
      </c>
      <c r="H179" s="35" t="s">
        <v>251</v>
      </c>
      <c r="I179" s="60" t="s">
        <v>32</v>
      </c>
      <c r="J179" s="141">
        <v>807.9</v>
      </c>
    </row>
    <row r="180" spans="1:10" ht="18.75">
      <c r="A180" s="207"/>
      <c r="B180" s="18"/>
      <c r="C180" s="23" t="s">
        <v>78</v>
      </c>
      <c r="D180" s="21" t="s">
        <v>76</v>
      </c>
      <c r="E180" s="103" t="s">
        <v>80</v>
      </c>
      <c r="F180" s="54"/>
      <c r="G180" s="54"/>
      <c r="H180" s="54"/>
      <c r="I180" s="95"/>
      <c r="J180" s="146">
        <f>J181+J186</f>
        <v>41.7</v>
      </c>
    </row>
    <row r="181" spans="1:10" ht="18.75">
      <c r="A181" s="207"/>
      <c r="B181" s="18"/>
      <c r="C181" s="23" t="s">
        <v>79</v>
      </c>
      <c r="D181" s="24" t="s">
        <v>76</v>
      </c>
      <c r="E181" s="103" t="s">
        <v>80</v>
      </c>
      <c r="F181" s="103" t="s">
        <v>81</v>
      </c>
      <c r="G181" s="54"/>
      <c r="H181" s="54"/>
      <c r="I181" s="95"/>
      <c r="J181" s="146">
        <f>J182</f>
        <v>20</v>
      </c>
    </row>
    <row r="182" spans="1:10" ht="18.75">
      <c r="A182" s="207"/>
      <c r="B182" s="18"/>
      <c r="C182" s="147" t="s">
        <v>121</v>
      </c>
      <c r="D182" s="24" t="s">
        <v>76</v>
      </c>
      <c r="E182" s="61" t="s">
        <v>80</v>
      </c>
      <c r="F182" s="61" t="s">
        <v>81</v>
      </c>
      <c r="G182" s="24" t="s">
        <v>131</v>
      </c>
      <c r="H182" s="24"/>
      <c r="I182" s="95"/>
      <c r="J182" s="128">
        <f>J183</f>
        <v>20</v>
      </c>
    </row>
    <row r="183" spans="1:10" ht="18.75">
      <c r="A183" s="207"/>
      <c r="B183" s="18"/>
      <c r="C183" s="148" t="s">
        <v>122</v>
      </c>
      <c r="D183" s="24" t="s">
        <v>76</v>
      </c>
      <c r="E183" s="61" t="s">
        <v>80</v>
      </c>
      <c r="F183" s="61" t="s">
        <v>81</v>
      </c>
      <c r="G183" s="24" t="s">
        <v>132</v>
      </c>
      <c r="H183" s="24"/>
      <c r="I183" s="89"/>
      <c r="J183" s="128">
        <f>J184</f>
        <v>20</v>
      </c>
    </row>
    <row r="184" spans="1:10" ht="75">
      <c r="A184" s="207"/>
      <c r="B184" s="18"/>
      <c r="C184" s="81" t="s">
        <v>203</v>
      </c>
      <c r="D184" s="83" t="s">
        <v>76</v>
      </c>
      <c r="E184" s="58" t="s">
        <v>80</v>
      </c>
      <c r="F184" s="58" t="s">
        <v>81</v>
      </c>
      <c r="G184" s="31" t="s">
        <v>204</v>
      </c>
      <c r="H184" s="31"/>
      <c r="I184" s="82"/>
      <c r="J184" s="90">
        <f>J185</f>
        <v>20</v>
      </c>
    </row>
    <row r="185" spans="1:10" ht="36">
      <c r="A185" s="207"/>
      <c r="B185" s="18"/>
      <c r="C185" s="67" t="s">
        <v>253</v>
      </c>
      <c r="D185" s="60" t="s">
        <v>76</v>
      </c>
      <c r="E185" s="35" t="s">
        <v>80</v>
      </c>
      <c r="F185" s="35" t="s">
        <v>81</v>
      </c>
      <c r="G185" s="35" t="s">
        <v>204</v>
      </c>
      <c r="H185" s="35" t="s">
        <v>251</v>
      </c>
      <c r="I185" s="60" t="s">
        <v>32</v>
      </c>
      <c r="J185" s="49">
        <v>20</v>
      </c>
    </row>
    <row r="186" spans="1:10" ht="18.75">
      <c r="A186" s="207"/>
      <c r="B186" s="18"/>
      <c r="C186" s="23" t="s">
        <v>91</v>
      </c>
      <c r="D186" s="62" t="s">
        <v>76</v>
      </c>
      <c r="E186" s="103" t="s">
        <v>80</v>
      </c>
      <c r="F186" s="103" t="s">
        <v>90</v>
      </c>
      <c r="G186" s="54"/>
      <c r="H186" s="54"/>
      <c r="I186" s="54"/>
      <c r="J186" s="149">
        <f>J187</f>
        <v>21.7</v>
      </c>
    </row>
    <row r="187" spans="1:10" ht="18.75">
      <c r="A187" s="207"/>
      <c r="B187" s="18"/>
      <c r="C187" s="70" t="s">
        <v>121</v>
      </c>
      <c r="D187" s="62" t="s">
        <v>76</v>
      </c>
      <c r="E187" s="24" t="s">
        <v>80</v>
      </c>
      <c r="F187" s="24" t="s">
        <v>90</v>
      </c>
      <c r="G187" s="24" t="s">
        <v>131</v>
      </c>
      <c r="H187" s="28"/>
      <c r="I187" s="54"/>
      <c r="J187" s="104">
        <f>J188</f>
        <v>21.7</v>
      </c>
    </row>
    <row r="188" spans="1:10" ht="18.75">
      <c r="A188" s="207"/>
      <c r="B188" s="18"/>
      <c r="C188" s="39" t="s">
        <v>122</v>
      </c>
      <c r="D188" s="87" t="s">
        <v>76</v>
      </c>
      <c r="E188" s="24" t="s">
        <v>80</v>
      </c>
      <c r="F188" s="24" t="s">
        <v>90</v>
      </c>
      <c r="G188" s="24" t="s">
        <v>132</v>
      </c>
      <c r="H188" s="24"/>
      <c r="I188" s="28"/>
      <c r="J188" s="150">
        <f>J189</f>
        <v>21.7</v>
      </c>
    </row>
    <row r="189" spans="1:10" ht="56.25">
      <c r="A189" s="207"/>
      <c r="B189" s="18"/>
      <c r="C189" s="63" t="s">
        <v>276</v>
      </c>
      <c r="D189" s="83" t="s">
        <v>76</v>
      </c>
      <c r="E189" s="31" t="s">
        <v>80</v>
      </c>
      <c r="F189" s="31" t="s">
        <v>90</v>
      </c>
      <c r="G189" s="31" t="s">
        <v>205</v>
      </c>
      <c r="H189" s="31"/>
      <c r="I189" s="43"/>
      <c r="J189" s="106">
        <f>J190</f>
        <v>21.7</v>
      </c>
    </row>
    <row r="190" spans="1:10" ht="18.75">
      <c r="A190" s="207"/>
      <c r="B190" s="18"/>
      <c r="C190" s="135" t="s">
        <v>123</v>
      </c>
      <c r="D190" s="35" t="s">
        <v>76</v>
      </c>
      <c r="E190" s="35" t="s">
        <v>80</v>
      </c>
      <c r="F190" s="35" t="s">
        <v>90</v>
      </c>
      <c r="G190" s="35" t="s">
        <v>205</v>
      </c>
      <c r="H190" s="35" t="s">
        <v>94</v>
      </c>
      <c r="I190" s="35" t="s">
        <v>64</v>
      </c>
      <c r="J190" s="151">
        <v>21.7</v>
      </c>
    </row>
    <row r="191" spans="1:10" ht="18.75">
      <c r="A191" s="207"/>
      <c r="B191" s="18"/>
      <c r="C191" s="152" t="s">
        <v>221</v>
      </c>
      <c r="D191" s="121" t="s">
        <v>76</v>
      </c>
      <c r="E191" s="24" t="s">
        <v>57</v>
      </c>
      <c r="F191" s="61"/>
      <c r="G191" s="61"/>
      <c r="H191" s="61"/>
      <c r="I191" s="28"/>
      <c r="J191" s="136">
        <f>J192+J203</f>
        <v>2789.2000000000003</v>
      </c>
    </row>
    <row r="192" spans="1:10" ht="18.75">
      <c r="A192" s="207"/>
      <c r="B192" s="18"/>
      <c r="C192" s="26" t="s">
        <v>66</v>
      </c>
      <c r="D192" s="21" t="s">
        <v>76</v>
      </c>
      <c r="E192" s="24" t="s">
        <v>57</v>
      </c>
      <c r="F192" s="24" t="s">
        <v>67</v>
      </c>
      <c r="G192" s="24"/>
      <c r="H192" s="61"/>
      <c r="I192" s="28"/>
      <c r="J192" s="144">
        <f>J193</f>
        <v>2690.3</v>
      </c>
    </row>
    <row r="193" spans="1:10" ht="37.5">
      <c r="A193" s="207"/>
      <c r="B193" s="18"/>
      <c r="C193" s="26" t="s">
        <v>215</v>
      </c>
      <c r="D193" s="24" t="s">
        <v>76</v>
      </c>
      <c r="E193" s="24" t="s">
        <v>57</v>
      </c>
      <c r="F193" s="24" t="s">
        <v>67</v>
      </c>
      <c r="G193" s="24" t="s">
        <v>218</v>
      </c>
      <c r="H193" s="61"/>
      <c r="I193" s="28"/>
      <c r="J193" s="144">
        <f>J194</f>
        <v>2690.3</v>
      </c>
    </row>
    <row r="194" spans="1:10" ht="56.25">
      <c r="A194" s="207"/>
      <c r="B194" s="18"/>
      <c r="C194" s="39" t="s">
        <v>222</v>
      </c>
      <c r="D194" s="24" t="s">
        <v>76</v>
      </c>
      <c r="E194" s="24" t="s">
        <v>57</v>
      </c>
      <c r="F194" s="24" t="s">
        <v>67</v>
      </c>
      <c r="G194" s="24" t="s">
        <v>226</v>
      </c>
      <c r="H194" s="61"/>
      <c r="I194" s="28"/>
      <c r="J194" s="136">
        <f>J195+J199</f>
        <v>2690.3</v>
      </c>
    </row>
    <row r="195" spans="1:10" ht="76.5" customHeight="1">
      <c r="A195" s="207"/>
      <c r="B195" s="18"/>
      <c r="C195" s="101" t="s">
        <v>223</v>
      </c>
      <c r="D195" s="83" t="s">
        <v>76</v>
      </c>
      <c r="E195" s="58" t="s">
        <v>57</v>
      </c>
      <c r="F195" s="31" t="s">
        <v>67</v>
      </c>
      <c r="G195" s="31" t="s">
        <v>227</v>
      </c>
      <c r="H195" s="43"/>
      <c r="I195" s="43"/>
      <c r="J195" s="144">
        <f>J196+J197+J198</f>
        <v>2471.3</v>
      </c>
    </row>
    <row r="196" spans="1:10" ht="18.75">
      <c r="A196" s="207"/>
      <c r="B196" s="18"/>
      <c r="C196" s="153" t="s">
        <v>278</v>
      </c>
      <c r="D196" s="79" t="s">
        <v>76</v>
      </c>
      <c r="E196" s="46" t="s">
        <v>57</v>
      </c>
      <c r="F196" s="46" t="s">
        <v>67</v>
      </c>
      <c r="G196" s="46" t="s">
        <v>227</v>
      </c>
      <c r="H196" s="46" t="s">
        <v>277</v>
      </c>
      <c r="I196" s="46" t="s">
        <v>32</v>
      </c>
      <c r="J196" s="145">
        <v>2054.8</v>
      </c>
    </row>
    <row r="197" spans="1:10" ht="36">
      <c r="A197" s="207"/>
      <c r="B197" s="18"/>
      <c r="C197" s="45" t="s">
        <v>253</v>
      </c>
      <c r="D197" s="46" t="s">
        <v>76</v>
      </c>
      <c r="E197" s="46" t="s">
        <v>57</v>
      </c>
      <c r="F197" s="46" t="s">
        <v>67</v>
      </c>
      <c r="G197" s="46" t="s">
        <v>227</v>
      </c>
      <c r="H197" s="46" t="s">
        <v>251</v>
      </c>
      <c r="I197" s="46" t="s">
        <v>32</v>
      </c>
      <c r="J197" s="145">
        <v>415.5</v>
      </c>
    </row>
    <row r="198" spans="1:10" ht="18.75">
      <c r="A198" s="207"/>
      <c r="B198" s="18"/>
      <c r="C198" s="34" t="s">
        <v>254</v>
      </c>
      <c r="D198" s="35" t="s">
        <v>76</v>
      </c>
      <c r="E198" s="35" t="s">
        <v>57</v>
      </c>
      <c r="F198" s="35" t="s">
        <v>67</v>
      </c>
      <c r="G198" s="35" t="s">
        <v>227</v>
      </c>
      <c r="H198" s="35" t="s">
        <v>252</v>
      </c>
      <c r="I198" s="35" t="s">
        <v>32</v>
      </c>
      <c r="J198" s="141">
        <v>1</v>
      </c>
    </row>
    <row r="199" spans="1:10" ht="80.25" customHeight="1">
      <c r="A199" s="207"/>
      <c r="B199" s="18"/>
      <c r="C199" s="101" t="s">
        <v>224</v>
      </c>
      <c r="D199" s="83" t="s">
        <v>76</v>
      </c>
      <c r="E199" s="58" t="s">
        <v>57</v>
      </c>
      <c r="F199" s="31" t="s">
        <v>67</v>
      </c>
      <c r="G199" s="31" t="s">
        <v>228</v>
      </c>
      <c r="H199" s="58"/>
      <c r="I199" s="43"/>
      <c r="J199" s="144">
        <f>J201+J202+J200</f>
        <v>219</v>
      </c>
    </row>
    <row r="200" spans="1:10" ht="36.75" customHeight="1">
      <c r="A200" s="207"/>
      <c r="B200" s="18"/>
      <c r="C200" s="45" t="s">
        <v>253</v>
      </c>
      <c r="D200" s="79" t="s">
        <v>76</v>
      </c>
      <c r="E200" s="46" t="s">
        <v>57</v>
      </c>
      <c r="F200" s="46" t="s">
        <v>67</v>
      </c>
      <c r="G200" s="46" t="s">
        <v>228</v>
      </c>
      <c r="H200" s="46" t="s">
        <v>251</v>
      </c>
      <c r="I200" s="46" t="s">
        <v>32</v>
      </c>
      <c r="J200" s="145">
        <v>144</v>
      </c>
    </row>
    <row r="201" spans="1:10" ht="36">
      <c r="A201" s="207"/>
      <c r="B201" s="18"/>
      <c r="C201" s="45" t="s">
        <v>253</v>
      </c>
      <c r="D201" s="79" t="s">
        <v>76</v>
      </c>
      <c r="E201" s="46" t="s">
        <v>57</v>
      </c>
      <c r="F201" s="46" t="s">
        <v>67</v>
      </c>
      <c r="G201" s="46" t="s">
        <v>228</v>
      </c>
      <c r="H201" s="46" t="s">
        <v>251</v>
      </c>
      <c r="I201" s="46" t="s">
        <v>110</v>
      </c>
      <c r="J201" s="145">
        <v>75</v>
      </c>
    </row>
    <row r="202" spans="1:10" ht="36">
      <c r="A202" s="207"/>
      <c r="B202" s="18"/>
      <c r="C202" s="45" t="s">
        <v>253</v>
      </c>
      <c r="D202" s="79" t="s">
        <v>76</v>
      </c>
      <c r="E202" s="46" t="s">
        <v>57</v>
      </c>
      <c r="F202" s="46" t="s">
        <v>67</v>
      </c>
      <c r="G202" s="46" t="s">
        <v>228</v>
      </c>
      <c r="H202" s="46" t="s">
        <v>251</v>
      </c>
      <c r="I202" s="46" t="s">
        <v>73</v>
      </c>
      <c r="J202" s="145">
        <v>0</v>
      </c>
    </row>
    <row r="203" spans="1:10" ht="18.75">
      <c r="A203" s="207"/>
      <c r="B203" s="18"/>
      <c r="C203" s="23" t="s">
        <v>85</v>
      </c>
      <c r="D203" s="62" t="s">
        <v>76</v>
      </c>
      <c r="E203" s="97" t="s">
        <v>57</v>
      </c>
      <c r="F203" s="37" t="s">
        <v>86</v>
      </c>
      <c r="G203" s="21"/>
      <c r="H203" s="71"/>
      <c r="I203" s="54"/>
      <c r="J203" s="154">
        <f>J204+J208</f>
        <v>98.9</v>
      </c>
    </row>
    <row r="204" spans="1:10" ht="37.5">
      <c r="A204" s="207"/>
      <c r="B204" s="18"/>
      <c r="C204" s="26" t="s">
        <v>215</v>
      </c>
      <c r="D204" s="21" t="s">
        <v>76</v>
      </c>
      <c r="E204" s="24" t="s">
        <v>57</v>
      </c>
      <c r="F204" s="24" t="s">
        <v>86</v>
      </c>
      <c r="G204" s="24" t="s">
        <v>218</v>
      </c>
      <c r="H204" s="28"/>
      <c r="I204" s="54"/>
      <c r="J204" s="155">
        <f>J205</f>
        <v>59.6</v>
      </c>
    </row>
    <row r="205" spans="1:10" ht="56.25">
      <c r="A205" s="207"/>
      <c r="B205" s="18"/>
      <c r="C205" s="26" t="s">
        <v>222</v>
      </c>
      <c r="D205" s="24" t="s">
        <v>76</v>
      </c>
      <c r="E205" s="24" t="s">
        <v>57</v>
      </c>
      <c r="F205" s="24" t="s">
        <v>86</v>
      </c>
      <c r="G205" s="24" t="s">
        <v>226</v>
      </c>
      <c r="H205" s="31"/>
      <c r="I205" s="28"/>
      <c r="J205" s="155">
        <f>J206</f>
        <v>59.6</v>
      </c>
    </row>
    <row r="206" spans="1:10" ht="75">
      <c r="A206" s="207"/>
      <c r="B206" s="18"/>
      <c r="C206" s="101" t="s">
        <v>225</v>
      </c>
      <c r="D206" s="31" t="s">
        <v>76</v>
      </c>
      <c r="E206" s="31" t="s">
        <v>57</v>
      </c>
      <c r="F206" s="58" t="s">
        <v>86</v>
      </c>
      <c r="G206" s="58" t="s">
        <v>229</v>
      </c>
      <c r="H206" s="58" t="s">
        <v>27</v>
      </c>
      <c r="I206" s="43"/>
      <c r="J206" s="156">
        <f>J207</f>
        <v>59.6</v>
      </c>
    </row>
    <row r="207" spans="1:10" ht="36">
      <c r="A207" s="207"/>
      <c r="B207" s="18"/>
      <c r="C207" s="67" t="s">
        <v>253</v>
      </c>
      <c r="D207" s="60" t="s">
        <v>76</v>
      </c>
      <c r="E207" s="35" t="s">
        <v>57</v>
      </c>
      <c r="F207" s="35" t="s">
        <v>86</v>
      </c>
      <c r="G207" s="35" t="s">
        <v>229</v>
      </c>
      <c r="H207" s="35" t="s">
        <v>251</v>
      </c>
      <c r="I207" s="35" t="s">
        <v>32</v>
      </c>
      <c r="J207" s="141">
        <v>59.6</v>
      </c>
    </row>
    <row r="208" spans="1:10" ht="18.75">
      <c r="A208" s="207"/>
      <c r="B208" s="18"/>
      <c r="C208" s="70" t="s">
        <v>121</v>
      </c>
      <c r="D208" s="62" t="s">
        <v>76</v>
      </c>
      <c r="E208" s="21" t="s">
        <v>57</v>
      </c>
      <c r="F208" s="21" t="s">
        <v>86</v>
      </c>
      <c r="G208" s="21" t="s">
        <v>131</v>
      </c>
      <c r="H208" s="54"/>
      <c r="I208" s="54"/>
      <c r="J208" s="157">
        <f>J209</f>
        <v>39.3</v>
      </c>
    </row>
    <row r="209" spans="1:10" ht="18.75">
      <c r="A209" s="207"/>
      <c r="B209" s="18"/>
      <c r="C209" s="26" t="s">
        <v>122</v>
      </c>
      <c r="D209" s="62" t="s">
        <v>76</v>
      </c>
      <c r="E209" s="24" t="s">
        <v>57</v>
      </c>
      <c r="F209" s="24" t="s">
        <v>86</v>
      </c>
      <c r="G209" s="24" t="s">
        <v>132</v>
      </c>
      <c r="H209" s="24"/>
      <c r="I209" s="54"/>
      <c r="J209" s="158">
        <f>J210</f>
        <v>39.3</v>
      </c>
    </row>
    <row r="210" spans="1:10" ht="75">
      <c r="A210" s="207"/>
      <c r="B210" s="18"/>
      <c r="C210" s="159" t="s">
        <v>279</v>
      </c>
      <c r="D210" s="83" t="s">
        <v>76</v>
      </c>
      <c r="E210" s="160" t="s">
        <v>57</v>
      </c>
      <c r="F210" s="160" t="s">
        <v>86</v>
      </c>
      <c r="G210" s="160" t="s">
        <v>206</v>
      </c>
      <c r="H210" s="160"/>
      <c r="I210" s="43"/>
      <c r="J210" s="161">
        <f>J211</f>
        <v>39.3</v>
      </c>
    </row>
    <row r="211" spans="1:10" ht="18.75">
      <c r="A211" s="207"/>
      <c r="B211" s="18"/>
      <c r="C211" s="162" t="s">
        <v>123</v>
      </c>
      <c r="D211" s="35" t="s">
        <v>76</v>
      </c>
      <c r="E211" s="163" t="s">
        <v>57</v>
      </c>
      <c r="F211" s="163" t="s">
        <v>86</v>
      </c>
      <c r="G211" s="163" t="s">
        <v>206</v>
      </c>
      <c r="H211" s="163" t="s">
        <v>94</v>
      </c>
      <c r="I211" s="35" t="s">
        <v>64</v>
      </c>
      <c r="J211" s="74">
        <v>39.3</v>
      </c>
    </row>
    <row r="212" spans="1:10" ht="18.75">
      <c r="A212" s="207"/>
      <c r="B212" s="18"/>
      <c r="C212" s="164" t="s">
        <v>59</v>
      </c>
      <c r="D212" s="24" t="s">
        <v>76</v>
      </c>
      <c r="E212" s="61" t="s">
        <v>60</v>
      </c>
      <c r="F212" s="24"/>
      <c r="G212" s="54"/>
      <c r="H212" s="54"/>
      <c r="I212" s="28"/>
      <c r="J212" s="104">
        <f>J213</f>
        <v>151.3</v>
      </c>
    </row>
    <row r="213" spans="1:10" ht="18.75">
      <c r="A213" s="207"/>
      <c r="B213" s="18"/>
      <c r="C213" s="165" t="s">
        <v>61</v>
      </c>
      <c r="D213" s="24" t="s">
        <v>76</v>
      </c>
      <c r="E213" s="116" t="s">
        <v>60</v>
      </c>
      <c r="F213" s="116" t="s">
        <v>62</v>
      </c>
      <c r="G213" s="116"/>
      <c r="H213" s="71"/>
      <c r="I213" s="28"/>
      <c r="J213" s="166">
        <f>J214</f>
        <v>151.3</v>
      </c>
    </row>
    <row r="214" spans="1:10" ht="18.75">
      <c r="A214" s="207"/>
      <c r="B214" s="18"/>
      <c r="C214" s="26" t="s">
        <v>121</v>
      </c>
      <c r="D214" s="24" t="s">
        <v>76</v>
      </c>
      <c r="E214" s="24" t="s">
        <v>60</v>
      </c>
      <c r="F214" s="24" t="s">
        <v>62</v>
      </c>
      <c r="G214" s="24" t="s">
        <v>131</v>
      </c>
      <c r="H214" s="28"/>
      <c r="I214" s="28"/>
      <c r="J214" s="166">
        <f>J215</f>
        <v>151.3</v>
      </c>
    </row>
    <row r="215" spans="1:10" ht="18.75">
      <c r="A215" s="207"/>
      <c r="B215" s="18"/>
      <c r="C215" s="26" t="s">
        <v>122</v>
      </c>
      <c r="D215" s="24" t="s">
        <v>76</v>
      </c>
      <c r="E215" s="24" t="s">
        <v>60</v>
      </c>
      <c r="F215" s="24" t="s">
        <v>62</v>
      </c>
      <c r="G215" s="24" t="s">
        <v>132</v>
      </c>
      <c r="H215" s="24"/>
      <c r="I215" s="28"/>
      <c r="J215" s="166">
        <f>J216</f>
        <v>151.3</v>
      </c>
    </row>
    <row r="216" spans="1:10" ht="37.5">
      <c r="A216" s="207"/>
      <c r="B216" s="18"/>
      <c r="C216" s="80" t="s">
        <v>207</v>
      </c>
      <c r="D216" s="37" t="s">
        <v>76</v>
      </c>
      <c r="E216" s="31" t="s">
        <v>60</v>
      </c>
      <c r="F216" s="31" t="s">
        <v>62</v>
      </c>
      <c r="G216" s="31" t="s">
        <v>209</v>
      </c>
      <c r="H216" s="43"/>
      <c r="I216" s="43"/>
      <c r="J216" s="167">
        <f>J217</f>
        <v>151.3</v>
      </c>
    </row>
    <row r="217" spans="1:10" ht="34.5" customHeight="1">
      <c r="A217" s="207"/>
      <c r="B217" s="18"/>
      <c r="C217" s="168" t="s">
        <v>282</v>
      </c>
      <c r="D217" s="46" t="s">
        <v>76</v>
      </c>
      <c r="E217" s="46" t="s">
        <v>60</v>
      </c>
      <c r="F217" s="169" t="s">
        <v>62</v>
      </c>
      <c r="G217" s="169" t="s">
        <v>209</v>
      </c>
      <c r="H217" s="46" t="s">
        <v>281</v>
      </c>
      <c r="I217" s="46" t="s">
        <v>32</v>
      </c>
      <c r="J217" s="170">
        <v>151.3</v>
      </c>
    </row>
    <row r="218" spans="1:10" ht="18.75">
      <c r="A218" s="207"/>
      <c r="B218" s="18"/>
      <c r="C218" s="65" t="s">
        <v>58</v>
      </c>
      <c r="D218" s="24" t="s">
        <v>76</v>
      </c>
      <c r="E218" s="31" t="s">
        <v>63</v>
      </c>
      <c r="F218" s="58"/>
      <c r="G218" s="58" t="s">
        <v>27</v>
      </c>
      <c r="H218" s="58" t="s">
        <v>27</v>
      </c>
      <c r="I218" s="28"/>
      <c r="J218" s="150">
        <f>J219</f>
        <v>25.5</v>
      </c>
    </row>
    <row r="219" spans="1:10" ht="18.75">
      <c r="A219" s="207"/>
      <c r="B219" s="18"/>
      <c r="C219" s="171" t="s">
        <v>208</v>
      </c>
      <c r="D219" s="24" t="s">
        <v>76</v>
      </c>
      <c r="E219" s="24" t="s">
        <v>63</v>
      </c>
      <c r="F219" s="24" t="s">
        <v>103</v>
      </c>
      <c r="G219" s="52"/>
      <c r="H219" s="52"/>
      <c r="I219" s="28"/>
      <c r="J219" s="150">
        <f>J220</f>
        <v>25.5</v>
      </c>
    </row>
    <row r="220" spans="1:10" ht="37.5">
      <c r="A220" s="207"/>
      <c r="B220" s="18"/>
      <c r="C220" s="86" t="s">
        <v>215</v>
      </c>
      <c r="D220" s="24" t="s">
        <v>76</v>
      </c>
      <c r="E220" s="24" t="s">
        <v>63</v>
      </c>
      <c r="F220" s="24" t="s">
        <v>103</v>
      </c>
      <c r="G220" s="24" t="s">
        <v>218</v>
      </c>
      <c r="H220" s="61"/>
      <c r="I220" s="28"/>
      <c r="J220" s="150">
        <f>J221</f>
        <v>25.5</v>
      </c>
    </row>
    <row r="221" spans="1:10" ht="56.25">
      <c r="A221" s="207"/>
      <c r="B221" s="18"/>
      <c r="C221" s="88" t="s">
        <v>216</v>
      </c>
      <c r="D221" s="24" t="s">
        <v>76</v>
      </c>
      <c r="E221" s="24" t="s">
        <v>63</v>
      </c>
      <c r="F221" s="24" t="s">
        <v>103</v>
      </c>
      <c r="G221" s="24" t="s">
        <v>219</v>
      </c>
      <c r="H221" s="28"/>
      <c r="I221" s="28"/>
      <c r="J221" s="150">
        <f>J222</f>
        <v>25.5</v>
      </c>
    </row>
    <row r="222" spans="1:10" ht="98.25" customHeight="1">
      <c r="A222" s="207"/>
      <c r="B222" s="18"/>
      <c r="C222" s="114" t="s">
        <v>217</v>
      </c>
      <c r="D222" s="31" t="s">
        <v>76</v>
      </c>
      <c r="E222" s="31" t="s">
        <v>63</v>
      </c>
      <c r="F222" s="58" t="s">
        <v>103</v>
      </c>
      <c r="G222" s="58" t="s">
        <v>220</v>
      </c>
      <c r="H222" s="58" t="s">
        <v>27</v>
      </c>
      <c r="I222" s="43"/>
      <c r="J222" s="90">
        <f>J223</f>
        <v>25.5</v>
      </c>
    </row>
    <row r="223" spans="1:10" ht="36">
      <c r="A223" s="207"/>
      <c r="B223" s="18"/>
      <c r="C223" s="67" t="s">
        <v>253</v>
      </c>
      <c r="D223" s="35" t="s">
        <v>76</v>
      </c>
      <c r="E223" s="35" t="s">
        <v>63</v>
      </c>
      <c r="F223" s="35" t="s">
        <v>103</v>
      </c>
      <c r="G223" s="35" t="s">
        <v>220</v>
      </c>
      <c r="H223" s="35" t="s">
        <v>251</v>
      </c>
      <c r="I223" s="35" t="s">
        <v>32</v>
      </c>
      <c r="J223" s="38">
        <v>25.5</v>
      </c>
    </row>
    <row r="224" spans="1:10" ht="18.75">
      <c r="A224" s="207"/>
      <c r="B224" s="18"/>
      <c r="C224" s="26" t="s">
        <v>210</v>
      </c>
      <c r="D224" s="61" t="s">
        <v>76</v>
      </c>
      <c r="E224" s="24" t="s">
        <v>83</v>
      </c>
      <c r="F224" s="28"/>
      <c r="G224" s="28"/>
      <c r="H224" s="28"/>
      <c r="I224" s="54"/>
      <c r="J224" s="166">
        <f>J225</f>
        <v>30</v>
      </c>
    </row>
    <row r="225" spans="1:10" ht="18.75">
      <c r="A225" s="207"/>
      <c r="B225" s="18"/>
      <c r="C225" s="23" t="s">
        <v>82</v>
      </c>
      <c r="D225" s="21" t="s">
        <v>76</v>
      </c>
      <c r="E225" s="103" t="s">
        <v>83</v>
      </c>
      <c r="F225" s="21" t="s">
        <v>84</v>
      </c>
      <c r="G225" s="54"/>
      <c r="H225" s="54"/>
      <c r="I225" s="24"/>
      <c r="J225" s="166">
        <f>J226</f>
        <v>30</v>
      </c>
    </row>
    <row r="226" spans="1:10" ht="18.75">
      <c r="A226" s="207"/>
      <c r="B226" s="18"/>
      <c r="C226" s="39" t="s">
        <v>121</v>
      </c>
      <c r="D226" s="24" t="s">
        <v>76</v>
      </c>
      <c r="E226" s="61" t="s">
        <v>83</v>
      </c>
      <c r="F226" s="24" t="s">
        <v>84</v>
      </c>
      <c r="G226" s="24" t="s">
        <v>131</v>
      </c>
      <c r="H226" s="28" t="s">
        <v>27</v>
      </c>
      <c r="I226" s="24" t="s">
        <v>27</v>
      </c>
      <c r="J226" s="166">
        <f>J227</f>
        <v>30</v>
      </c>
    </row>
    <row r="227" spans="1:10" ht="18.75">
      <c r="A227" s="207"/>
      <c r="B227" s="18"/>
      <c r="C227" s="39" t="s">
        <v>122</v>
      </c>
      <c r="D227" s="24" t="s">
        <v>76</v>
      </c>
      <c r="E227" s="61" t="s">
        <v>83</v>
      </c>
      <c r="F227" s="24" t="s">
        <v>84</v>
      </c>
      <c r="G227" s="24" t="s">
        <v>132</v>
      </c>
      <c r="H227" s="28"/>
      <c r="I227" s="24"/>
      <c r="J227" s="166">
        <f>J228</f>
        <v>30</v>
      </c>
    </row>
    <row r="228" spans="1:10" ht="38.25" thickBot="1">
      <c r="A228" s="208"/>
      <c r="B228" s="18"/>
      <c r="C228" s="63" t="s">
        <v>211</v>
      </c>
      <c r="D228" s="31" t="s">
        <v>76</v>
      </c>
      <c r="E228" s="58" t="s">
        <v>83</v>
      </c>
      <c r="F228" s="31" t="s">
        <v>84</v>
      </c>
      <c r="G228" s="31" t="s">
        <v>212</v>
      </c>
      <c r="H228" s="43"/>
      <c r="I228" s="43"/>
      <c r="J228" s="167">
        <f>J229</f>
        <v>30</v>
      </c>
    </row>
    <row r="229" spans="1:10" ht="19.5" thickBot="1">
      <c r="A229" s="172"/>
      <c r="B229" s="18"/>
      <c r="C229" s="173" t="s">
        <v>99</v>
      </c>
      <c r="D229" s="32" t="s">
        <v>76</v>
      </c>
      <c r="E229" s="174" t="s">
        <v>83</v>
      </c>
      <c r="F229" s="174" t="s">
        <v>84</v>
      </c>
      <c r="G229" s="175" t="s">
        <v>212</v>
      </c>
      <c r="H229" s="175" t="s">
        <v>213</v>
      </c>
      <c r="I229" s="175" t="s">
        <v>32</v>
      </c>
      <c r="J229" s="176">
        <v>30</v>
      </c>
    </row>
    <row r="230" spans="1:10" ht="38.25" thickBot="1">
      <c r="A230" s="14" t="s">
        <v>68</v>
      </c>
      <c r="B230" s="177" t="s">
        <v>68</v>
      </c>
      <c r="C230" s="15" t="s">
        <v>107</v>
      </c>
      <c r="D230" s="16" t="s">
        <v>77</v>
      </c>
      <c r="E230" s="16"/>
      <c r="F230" s="178"/>
      <c r="G230" s="178"/>
      <c r="H230" s="178"/>
      <c r="I230" s="178"/>
      <c r="J230" s="17">
        <f>J231</f>
        <v>1086.4</v>
      </c>
    </row>
    <row r="231" spans="1:10" ht="18.75">
      <c r="A231" s="179"/>
      <c r="B231" s="180"/>
      <c r="C231" s="19" t="s">
        <v>28</v>
      </c>
      <c r="D231" s="21" t="s">
        <v>77</v>
      </c>
      <c r="E231" s="21" t="s">
        <v>29</v>
      </c>
      <c r="F231" s="21"/>
      <c r="G231" s="21" t="s">
        <v>27</v>
      </c>
      <c r="H231" s="21" t="s">
        <v>27</v>
      </c>
      <c r="I231" s="21" t="s">
        <v>27</v>
      </c>
      <c r="J231" s="22">
        <f>J232+J237</f>
        <v>1086.4</v>
      </c>
    </row>
    <row r="232" spans="1:10" ht="37.5">
      <c r="A232" s="179"/>
      <c r="B232" s="180"/>
      <c r="C232" s="80" t="s">
        <v>74</v>
      </c>
      <c r="D232" s="21" t="s">
        <v>77</v>
      </c>
      <c r="E232" s="181" t="s">
        <v>29</v>
      </c>
      <c r="F232" s="181" t="s">
        <v>75</v>
      </c>
      <c r="G232" s="182" t="s">
        <v>27</v>
      </c>
      <c r="H232" s="182" t="s">
        <v>27</v>
      </c>
      <c r="I232" s="21"/>
      <c r="J232" s="156">
        <f>J233</f>
        <v>989.5</v>
      </c>
    </row>
    <row r="233" spans="1:10" ht="18.75">
      <c r="A233" s="179"/>
      <c r="B233" s="180"/>
      <c r="C233" s="26" t="s">
        <v>114</v>
      </c>
      <c r="D233" s="21" t="s">
        <v>77</v>
      </c>
      <c r="E233" s="183" t="s">
        <v>29</v>
      </c>
      <c r="F233" s="184" t="s">
        <v>75</v>
      </c>
      <c r="G233" s="24" t="s">
        <v>124</v>
      </c>
      <c r="H233" s="185" t="s">
        <v>27</v>
      </c>
      <c r="I233" s="21"/>
      <c r="J233" s="155">
        <f>J234</f>
        <v>989.5</v>
      </c>
    </row>
    <row r="234" spans="1:10" ht="37.5" customHeight="1">
      <c r="A234" s="179"/>
      <c r="B234" s="180"/>
      <c r="C234" s="186" t="s">
        <v>214</v>
      </c>
      <c r="D234" s="24" t="s">
        <v>77</v>
      </c>
      <c r="E234" s="184" t="s">
        <v>29</v>
      </c>
      <c r="F234" s="184" t="s">
        <v>75</v>
      </c>
      <c r="G234" s="24" t="s">
        <v>4</v>
      </c>
      <c r="H234" s="185"/>
      <c r="I234" s="24"/>
      <c r="J234" s="155">
        <f>J235</f>
        <v>989.5</v>
      </c>
    </row>
    <row r="235" spans="1:10" ht="55.5" customHeight="1">
      <c r="A235" s="179"/>
      <c r="B235" s="180"/>
      <c r="C235" s="81" t="s">
        <v>0</v>
      </c>
      <c r="D235" s="31" t="s">
        <v>77</v>
      </c>
      <c r="E235" s="187" t="s">
        <v>29</v>
      </c>
      <c r="F235" s="181" t="s">
        <v>75</v>
      </c>
      <c r="G235" s="31" t="s">
        <v>5</v>
      </c>
      <c r="H235" s="182"/>
      <c r="I235" s="43"/>
      <c r="J235" s="156">
        <f>J236</f>
        <v>989.5</v>
      </c>
    </row>
    <row r="236" spans="1:10" ht="18">
      <c r="A236" s="179"/>
      <c r="B236" s="180"/>
      <c r="C236" s="64" t="s">
        <v>250</v>
      </c>
      <c r="D236" s="60" t="s">
        <v>77</v>
      </c>
      <c r="E236" s="188" t="s">
        <v>29</v>
      </c>
      <c r="F236" s="189" t="s">
        <v>75</v>
      </c>
      <c r="G236" s="35" t="s">
        <v>5</v>
      </c>
      <c r="H236" s="188" t="s">
        <v>249</v>
      </c>
      <c r="I236" s="35" t="s">
        <v>32</v>
      </c>
      <c r="J236" s="129">
        <v>989.5</v>
      </c>
    </row>
    <row r="237" spans="1:10" ht="56.25">
      <c r="A237" s="179"/>
      <c r="B237" s="180"/>
      <c r="C237" s="190" t="s">
        <v>69</v>
      </c>
      <c r="D237" s="24" t="s">
        <v>77</v>
      </c>
      <c r="E237" s="58" t="s">
        <v>29</v>
      </c>
      <c r="F237" s="31" t="s">
        <v>70</v>
      </c>
      <c r="G237" s="58"/>
      <c r="H237" s="58"/>
      <c r="I237" s="24" t="s">
        <v>27</v>
      </c>
      <c r="J237" s="144">
        <f>J238+J245</f>
        <v>96.89999999999999</v>
      </c>
    </row>
    <row r="238" spans="1:10" ht="37.5">
      <c r="A238" s="179"/>
      <c r="B238" s="180"/>
      <c r="C238" s="88" t="s">
        <v>1</v>
      </c>
      <c r="D238" s="24" t="s">
        <v>77</v>
      </c>
      <c r="E238" s="24" t="s">
        <v>29</v>
      </c>
      <c r="F238" s="24" t="s">
        <v>70</v>
      </c>
      <c r="G238" s="24" t="s">
        <v>6</v>
      </c>
      <c r="H238" s="24"/>
      <c r="I238" s="28"/>
      <c r="J238" s="191">
        <f>J239</f>
        <v>70.39999999999999</v>
      </c>
    </row>
    <row r="239" spans="1:10" ht="56.25">
      <c r="A239" s="179"/>
      <c r="B239" s="180"/>
      <c r="C239" s="65" t="s">
        <v>2</v>
      </c>
      <c r="D239" s="83" t="s">
        <v>77</v>
      </c>
      <c r="E239" s="31" t="s">
        <v>29</v>
      </c>
      <c r="F239" s="31" t="s">
        <v>70</v>
      </c>
      <c r="G239" s="31" t="s">
        <v>7</v>
      </c>
      <c r="H239" s="31"/>
      <c r="I239" s="43"/>
      <c r="J239" s="66">
        <f>J240+J242+J243</f>
        <v>70.39999999999999</v>
      </c>
    </row>
    <row r="240" spans="1:10" ht="18">
      <c r="A240" s="179"/>
      <c r="B240" s="180"/>
      <c r="C240" s="91" t="s">
        <v>250</v>
      </c>
      <c r="D240" s="46" t="s">
        <v>77</v>
      </c>
      <c r="E240" s="46" t="s">
        <v>29</v>
      </c>
      <c r="F240" s="46" t="s">
        <v>70</v>
      </c>
      <c r="G240" s="46" t="s">
        <v>7</v>
      </c>
      <c r="H240" s="46" t="s">
        <v>249</v>
      </c>
      <c r="I240" s="46" t="s">
        <v>32</v>
      </c>
      <c r="J240" s="143">
        <v>3.8</v>
      </c>
    </row>
    <row r="241" spans="1:10" ht="36" hidden="1">
      <c r="A241" s="179"/>
      <c r="B241" s="180"/>
      <c r="C241" s="192" t="s">
        <v>106</v>
      </c>
      <c r="D241" s="46" t="s">
        <v>77</v>
      </c>
      <c r="E241" s="46" t="s">
        <v>29</v>
      </c>
      <c r="F241" s="46" t="s">
        <v>70</v>
      </c>
      <c r="G241" s="46" t="s">
        <v>7</v>
      </c>
      <c r="H241" s="46" t="s">
        <v>105</v>
      </c>
      <c r="I241" s="46" t="s">
        <v>32</v>
      </c>
      <c r="J241" s="143">
        <v>23.2</v>
      </c>
    </row>
    <row r="242" spans="1:10" ht="36">
      <c r="A242" s="179"/>
      <c r="B242" s="180"/>
      <c r="C242" s="91" t="s">
        <v>253</v>
      </c>
      <c r="D242" s="46" t="s">
        <v>77</v>
      </c>
      <c r="E242" s="46" t="s">
        <v>29</v>
      </c>
      <c r="F242" s="46" t="s">
        <v>70</v>
      </c>
      <c r="G242" s="46" t="s">
        <v>7</v>
      </c>
      <c r="H242" s="46" t="s">
        <v>251</v>
      </c>
      <c r="I242" s="46" t="s">
        <v>32</v>
      </c>
      <c r="J242" s="143">
        <v>65.6</v>
      </c>
    </row>
    <row r="243" spans="1:10" ht="36.75" customHeight="1">
      <c r="A243" s="179"/>
      <c r="B243" s="180"/>
      <c r="C243" s="48" t="s">
        <v>254</v>
      </c>
      <c r="D243" s="60" t="s">
        <v>77</v>
      </c>
      <c r="E243" s="35" t="s">
        <v>29</v>
      </c>
      <c r="F243" s="35" t="s">
        <v>70</v>
      </c>
      <c r="G243" s="35" t="s">
        <v>7</v>
      </c>
      <c r="H243" s="35" t="s">
        <v>252</v>
      </c>
      <c r="I243" s="35" t="s">
        <v>32</v>
      </c>
      <c r="J243" s="122">
        <v>1</v>
      </c>
    </row>
    <row r="244" spans="1:10" ht="18.75">
      <c r="A244" s="179"/>
      <c r="B244" s="180"/>
      <c r="C244" s="86" t="s">
        <v>121</v>
      </c>
      <c r="D244" s="40" t="s">
        <v>77</v>
      </c>
      <c r="E244" s="24" t="s">
        <v>29</v>
      </c>
      <c r="F244" s="24" t="s">
        <v>70</v>
      </c>
      <c r="G244" s="24" t="s">
        <v>131</v>
      </c>
      <c r="H244" s="24"/>
      <c r="I244" s="28"/>
      <c r="J244" s="142">
        <f>J245</f>
        <v>26.5</v>
      </c>
    </row>
    <row r="245" spans="1:10" ht="18.75">
      <c r="A245" s="179"/>
      <c r="B245" s="180"/>
      <c r="C245" s="88" t="s">
        <v>3</v>
      </c>
      <c r="D245" s="40" t="s">
        <v>77</v>
      </c>
      <c r="E245" s="24" t="s">
        <v>29</v>
      </c>
      <c r="F245" s="24" t="s">
        <v>70</v>
      </c>
      <c r="G245" s="24" t="s">
        <v>132</v>
      </c>
      <c r="H245" s="24"/>
      <c r="I245" s="28"/>
      <c r="J245" s="191">
        <f>J246</f>
        <v>26.5</v>
      </c>
    </row>
    <row r="246" spans="1:10" ht="72" customHeight="1">
      <c r="A246" s="179"/>
      <c r="B246" s="180"/>
      <c r="C246" s="193" t="s">
        <v>280</v>
      </c>
      <c r="D246" s="83" t="s">
        <v>77</v>
      </c>
      <c r="E246" s="31" t="s">
        <v>29</v>
      </c>
      <c r="F246" s="31" t="s">
        <v>70</v>
      </c>
      <c r="G246" s="31" t="s">
        <v>8</v>
      </c>
      <c r="H246" s="31"/>
      <c r="I246" s="43"/>
      <c r="J246" s="66">
        <f>J247</f>
        <v>26.5</v>
      </c>
    </row>
    <row r="247" spans="1:10" ht="18.75" thickBot="1">
      <c r="A247" s="179"/>
      <c r="B247" s="180"/>
      <c r="C247" s="194" t="s">
        <v>123</v>
      </c>
      <c r="D247" s="32" t="s">
        <v>77</v>
      </c>
      <c r="E247" s="54" t="s">
        <v>29</v>
      </c>
      <c r="F247" s="54" t="s">
        <v>70</v>
      </c>
      <c r="G247" s="54" t="s">
        <v>8</v>
      </c>
      <c r="H247" s="54" t="s">
        <v>94</v>
      </c>
      <c r="I247" s="71" t="s">
        <v>100</v>
      </c>
      <c r="J247" s="195">
        <v>26.5</v>
      </c>
    </row>
    <row r="248" spans="1:11" ht="36.75" customHeight="1" thickBot="1">
      <c r="A248" s="204"/>
      <c r="B248" s="204"/>
      <c r="C248" s="196" t="s">
        <v>71</v>
      </c>
      <c r="D248" s="197"/>
      <c r="E248" s="197"/>
      <c r="F248" s="198"/>
      <c r="G248" s="198"/>
      <c r="H248" s="199"/>
      <c r="I248" s="197"/>
      <c r="J248" s="200">
        <f>J18+J230</f>
        <v>22722.400000000005</v>
      </c>
      <c r="K248" s="2"/>
    </row>
    <row r="254" ht="12.75">
      <c r="J254" s="201"/>
    </row>
  </sheetData>
  <sheetProtection/>
  <autoFilter ref="A17:K248"/>
  <mergeCells count="15">
    <mergeCell ref="A248:B248"/>
    <mergeCell ref="G9:J9"/>
    <mergeCell ref="G10:J10"/>
    <mergeCell ref="C7:J7"/>
    <mergeCell ref="C8:J8"/>
    <mergeCell ref="C11:J11"/>
    <mergeCell ref="A12:J12"/>
    <mergeCell ref="A13:J13"/>
    <mergeCell ref="A19:A228"/>
    <mergeCell ref="H1:J1"/>
    <mergeCell ref="C2:J2"/>
    <mergeCell ref="C3:J3"/>
    <mergeCell ref="C4:J4"/>
    <mergeCell ref="C5:J5"/>
    <mergeCell ref="H6:J6"/>
  </mergeCells>
  <printOptions horizontalCentered="1"/>
  <pageMargins left="0.984251968503937" right="0.5905511811023623" top="0.5905511811023623" bottom="0.7874015748031497" header="0.5118110236220472" footer="0.5118110236220472"/>
  <pageSetup fitToHeight="3" horizontalDpi="1200" verticalDpi="1200" orientation="portrait" paperSize="9" scale="40" r:id="rId2"/>
  <headerFooter alignWithMargins="0">
    <oddFooter>&amp;CСтраница &amp;P</oddFooter>
  </headerFooter>
  <rowBreaks count="1" manualBreakCount="1">
    <brk id="14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2015-03-16T06:51:20Z</cp:lastPrinted>
  <dcterms:created xsi:type="dcterms:W3CDTF">2008-08-27T10:21:53Z</dcterms:created>
  <dcterms:modified xsi:type="dcterms:W3CDTF">2015-03-16T06:52:35Z</dcterms:modified>
  <cp:category/>
  <cp:version/>
  <cp:contentType/>
  <cp:contentStatus/>
</cp:coreProperties>
</file>