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-120" yWindow="-120" windowWidth="19440" windowHeight="13740"/>
  </bookViews>
  <sheets>
    <sheet name="Расходы, разделы" sheetId="11" r:id="rId1"/>
  </sheets>
  <definedNames>
    <definedName name="_xlnm.Print_Titles" localSheetId="0">'Расходы, разделы'!$13:$14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6" i="11"/>
  <c r="E35"/>
  <c r="E34" s="1"/>
  <c r="E33" s="1"/>
  <c r="E32" s="1"/>
  <c r="E31" s="1"/>
  <c r="E30" s="1"/>
  <c r="E41"/>
  <c r="E40" s="1"/>
  <c r="E42"/>
  <c r="E58" l="1"/>
  <c r="D58"/>
  <c r="E39"/>
  <c r="E38" s="1"/>
</calcChain>
</file>

<file path=xl/sharedStrings.xml><?xml version="1.0" encoding="utf-8"?>
<sst xmlns="http://schemas.openxmlformats.org/spreadsheetml/2006/main" count="146" uniqueCount="95">
  <si>
    <t>Наименование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</si>
  <si>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</si>
  <si>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</si>
  <si>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</si>
  <si>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</si>
  <si>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</si>
  <si>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</si>
  <si>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</si>
  <si>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</si>
  <si>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</si>
  <si>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</si>
  <si>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</si>
  <si>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</si>
  <si>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</si>
  <si>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</si>
  <si>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</si>
  <si>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</si>
  <si>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Обеспечение противопожарной безопасности</t>
  </si>
  <si>
    <t>0310</t>
  </si>
  <si>
    <t>Национальная экономика</t>
  </si>
  <si>
    <t>0400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</si>
  <si>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</si>
  <si>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</si>
  <si>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</si>
  <si>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338 00 00</t>
  </si>
  <si>
    <t>Расходы на подготовку и изготовление проектно-сметной документации объектов</t>
  </si>
  <si>
    <t>338 02 00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</si>
  <si>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</si>
  <si>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</si>
  <si>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</si>
  <si>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</si>
  <si>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</si>
  <si>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</si>
  <si>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Субсидии юридическим лицам</t>
  </si>
  <si>
    <t>Благоустройство</t>
  </si>
  <si>
    <t>0503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</si>
  <si>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</si>
  <si>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</si>
  <si>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</si>
  <si>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</si>
  <si>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</si>
  <si>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</si>
  <si>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</si>
  <si>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1100</t>
  </si>
  <si>
    <t>1104</t>
  </si>
  <si>
    <t>ВСЕГО</t>
  </si>
  <si>
    <t>338 02 03</t>
  </si>
  <si>
    <t>Расходы на выполнение проектных работ по установке кнопки пожарной сигнализации в здании МУК "СДК с. Путилово"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</si>
  <si>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</si>
  <si>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098 00 00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</si>
  <si>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</si>
  <si>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098 02 00</t>
  </si>
  <si>
    <t xml:space="preserve">Обеспечение мероприятий по капитальному ремонту многоквартирных домов за счет средств бюджетов </t>
  </si>
  <si>
    <t>098 02 01</t>
  </si>
  <si>
    <t xml:space="preserve">Обеспечение мероприятий по переселению граждан из аварийного жилищного фонда за счет средств бюджетов </t>
  </si>
  <si>
    <t>098 02 02</t>
  </si>
  <si>
    <t>Функционирование высшего должностного лица субъекта Российской Федерации и муниципального образования</t>
  </si>
  <si>
    <t>0102</t>
  </si>
  <si>
    <t>0700</t>
  </si>
  <si>
    <t>0707</t>
  </si>
  <si>
    <t>Образование</t>
  </si>
  <si>
    <t>Молодежная политика и оздоровление детей</t>
  </si>
  <si>
    <t>Расходы за счет средств, переданных районному бюджету на выполнение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</si>
  <si>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521 06 06</t>
  </si>
  <si>
    <t>0804</t>
  </si>
  <si>
    <t xml:space="preserve">Культура и кинематография </t>
  </si>
  <si>
    <t xml:space="preserve">Другие вопросы в области культуры, кинематографии </t>
  </si>
  <si>
    <t>0113</t>
  </si>
  <si>
    <t>Обеспечение деятельности финансовых органов</t>
  </si>
  <si>
    <t>0106</t>
  </si>
  <si>
    <t>Другие вопросы в области национальной безопасности и правоохранительной деятельности</t>
  </si>
  <si>
    <t>0314</t>
  </si>
  <si>
    <t>Приложение №4</t>
  </si>
  <si>
    <t xml:space="preserve">Показатели исполнения расходов бюджета </t>
  </si>
  <si>
    <t>тыс.руб.</t>
  </si>
  <si>
    <t>Код раздела</t>
  </si>
  <si>
    <t>Код подраздела</t>
  </si>
  <si>
    <t>Дорожное хозяйство(дорожные фонды)</t>
  </si>
  <si>
    <t>0409</t>
  </si>
  <si>
    <t>Ленинградской области</t>
  </si>
  <si>
    <t xml:space="preserve">МО Суховское сельское поселение по разделам и подразделам </t>
  </si>
  <si>
    <t xml:space="preserve">муниципального образования Суховское сельское </t>
  </si>
  <si>
    <t xml:space="preserve"> поселение Кировского муниципального района </t>
  </si>
  <si>
    <t>Физическая культура и спорт</t>
  </si>
  <si>
    <t xml:space="preserve">Физическая культура </t>
  </si>
  <si>
    <t>1101</t>
  </si>
  <si>
    <t>решения Совета депутатов</t>
  </si>
  <si>
    <t>Социальное обеспечение населения</t>
  </si>
  <si>
    <t>1003</t>
  </si>
  <si>
    <t>классификации расходов бюджета за 2022 год</t>
  </si>
  <si>
    <t>Утверждено решением СД на 2022 год</t>
  </si>
  <si>
    <t>Исполнено  в 2022 году</t>
  </si>
  <si>
    <t>Профессиональная подготовка, переподготовка и повышение квалификации</t>
  </si>
  <si>
    <t>0705</t>
  </si>
  <si>
    <t>от "4"апреля   2023 г. № 9</t>
  </si>
</sst>
</file>

<file path=xl/styles.xml><?xml version="1.0" encoding="utf-8"?>
<styleSheet xmlns="http://schemas.openxmlformats.org/spreadsheetml/2006/main">
  <fonts count="16">
    <font>
      <sz val="10"/>
      <name val="Arial Cyr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b/>
      <sz val="20"/>
      <name val="Arial"/>
      <family val="2"/>
      <charset val="204"/>
    </font>
    <font>
      <b/>
      <sz val="18"/>
      <name val="Arial"/>
      <family val="2"/>
      <charset val="204"/>
    </font>
    <font>
      <i/>
      <sz val="12"/>
      <name val="Arial Cyr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b/>
      <sz val="12"/>
      <name val="Arial Cyr"/>
      <family val="2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b/>
      <i/>
      <sz val="12"/>
      <name val="Arial Cyr"/>
      <family val="2"/>
      <charset val="204"/>
    </font>
    <font>
      <sz val="14"/>
      <name val="Times New Roman"/>
      <family val="1"/>
    </font>
    <font>
      <sz val="11"/>
      <color indexed="8"/>
      <name val="Arial"/>
      <charset val="204"/>
    </font>
    <font>
      <sz val="11"/>
      <name val="Arial Cyr"/>
      <charset val="204"/>
    </font>
    <font>
      <sz val="11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 applyAlignment="1">
      <alignment horizontal="right"/>
    </xf>
    <xf numFmtId="49" fontId="6" fillId="0" borderId="1" xfId="0" applyNumberFormat="1" applyFont="1" applyBorder="1" applyAlignment="1">
      <alignment horizontal="left" wrapText="1"/>
    </xf>
    <xf numFmtId="49" fontId="9" fillId="0" borderId="2" xfId="0" applyNumberFormat="1" applyFont="1" applyBorder="1" applyAlignment="1">
      <alignment horizontal="left" wrapText="1"/>
    </xf>
    <xf numFmtId="49" fontId="7" fillId="0" borderId="3" xfId="0" applyNumberFormat="1" applyFont="1" applyBorder="1" applyAlignment="1">
      <alignment horizontal="left" wrapText="1"/>
    </xf>
    <xf numFmtId="49" fontId="11" fillId="0" borderId="3" xfId="0" applyNumberFormat="1" applyFont="1" applyBorder="1" applyAlignment="1">
      <alignment horizontal="left" wrapText="1"/>
    </xf>
    <xf numFmtId="49" fontId="8" fillId="0" borderId="4" xfId="0" applyNumberFormat="1" applyFont="1" applyBorder="1" applyAlignment="1">
      <alignment horizontal="left" wrapText="1"/>
    </xf>
    <xf numFmtId="49" fontId="8" fillId="0" borderId="5" xfId="0" applyNumberFormat="1" applyFont="1" applyBorder="1" applyAlignment="1">
      <alignment horizontal="left" wrapText="1"/>
    </xf>
    <xf numFmtId="49" fontId="8" fillId="0" borderId="6" xfId="0" applyNumberFormat="1" applyFont="1" applyBorder="1" applyAlignment="1">
      <alignment horizontal="left" wrapText="1"/>
    </xf>
    <xf numFmtId="49" fontId="9" fillId="0" borderId="7" xfId="0" applyNumberFormat="1" applyFont="1" applyBorder="1" applyAlignment="1">
      <alignment horizontal="left" wrapText="1"/>
    </xf>
    <xf numFmtId="0" fontId="12" fillId="0" borderId="0" xfId="0" applyFont="1" applyAlignment="1">
      <alignment horizontal="right"/>
    </xf>
    <xf numFmtId="49" fontId="6" fillId="0" borderId="6" xfId="0" applyNumberFormat="1" applyFont="1" applyBorder="1" applyAlignment="1">
      <alignment horizontal="left" wrapText="1"/>
    </xf>
    <xf numFmtId="49" fontId="6" fillId="0" borderId="8" xfId="0" applyNumberFormat="1" applyFont="1" applyBorder="1" applyAlignment="1">
      <alignment horizontal="center"/>
    </xf>
    <xf numFmtId="0" fontId="14" fillId="0" borderId="0" xfId="0" applyFont="1"/>
    <xf numFmtId="0" fontId="0" fillId="0" borderId="0" xfId="0" applyAlignment="1">
      <alignment horizontal="right"/>
    </xf>
    <xf numFmtId="49" fontId="6" fillId="0" borderId="9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49" fontId="9" fillId="0" borderId="25" xfId="0" applyNumberFormat="1" applyFont="1" applyBorder="1" applyAlignment="1">
      <alignment horizontal="center"/>
    </xf>
    <xf numFmtId="49" fontId="11" fillId="0" borderId="23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49" fontId="9" fillId="0" borderId="22" xfId="0" applyNumberFormat="1" applyFont="1" applyBorder="1" applyAlignment="1">
      <alignment horizontal="center"/>
    </xf>
    <xf numFmtId="49" fontId="10" fillId="0" borderId="5" xfId="0" applyNumberFormat="1" applyFont="1" applyBorder="1" applyAlignment="1">
      <alignment horizontal="left" wrapText="1"/>
    </xf>
    <xf numFmtId="49" fontId="11" fillId="0" borderId="5" xfId="0" applyNumberFormat="1" applyFont="1" applyBorder="1" applyAlignment="1">
      <alignment horizontal="left" wrapText="1"/>
    </xf>
    <xf numFmtId="49" fontId="10" fillId="0" borderId="5" xfId="0" applyNumberFormat="1" applyFont="1" applyBorder="1" applyAlignment="1">
      <alignment horizontal="left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9" fillId="0" borderId="30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7" fillId="0" borderId="32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wrapText="1"/>
    </xf>
    <xf numFmtId="49" fontId="9" fillId="0" borderId="9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32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wrapText="1"/>
    </xf>
    <xf numFmtId="49" fontId="5" fillId="0" borderId="4" xfId="0" applyNumberFormat="1" applyFont="1" applyBorder="1" applyAlignment="1">
      <alignment horizontal="left" wrapText="1"/>
    </xf>
    <xf numFmtId="49" fontId="9" fillId="0" borderId="33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left" wrapText="1"/>
    </xf>
    <xf numFmtId="49" fontId="5" fillId="0" borderId="34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5" fillId="0" borderId="36" xfId="0" applyFont="1" applyBorder="1" applyAlignment="1">
      <alignment horizontal="left" wrapText="1"/>
    </xf>
    <xf numFmtId="49" fontId="5" fillId="0" borderId="0" xfId="0" applyNumberFormat="1" applyFont="1" applyAlignment="1">
      <alignment horizontal="center"/>
    </xf>
    <xf numFmtId="49" fontId="5" fillId="0" borderId="36" xfId="0" applyNumberFormat="1" applyFont="1" applyBorder="1" applyAlignment="1">
      <alignment horizontal="left" wrapText="1"/>
    </xf>
    <xf numFmtId="49" fontId="5" fillId="0" borderId="39" xfId="0" applyNumberFormat="1" applyFont="1" applyBorder="1" applyAlignment="1">
      <alignment horizontal="center"/>
    </xf>
    <xf numFmtId="49" fontId="9" fillId="0" borderId="36" xfId="0" applyNumberFormat="1" applyFont="1" applyBorder="1" applyAlignment="1">
      <alignment horizontal="left" wrapText="1"/>
    </xf>
    <xf numFmtId="49" fontId="9" fillId="0" borderId="3" xfId="0" applyNumberFormat="1" applyFont="1" applyBorder="1" applyAlignment="1">
      <alignment horizontal="left" wrapText="1"/>
    </xf>
    <xf numFmtId="49" fontId="5" fillId="0" borderId="9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center" wrapText="1"/>
    </xf>
    <xf numFmtId="49" fontId="5" fillId="0" borderId="40" xfId="0" applyNumberFormat="1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4" fontId="9" fillId="0" borderId="9" xfId="0" applyNumberFormat="1" applyFont="1" applyBorder="1" applyAlignment="1">
      <alignment horizontal="right"/>
    </xf>
    <xf numFmtId="4" fontId="9" fillId="0" borderId="16" xfId="0" applyNumberFormat="1" applyFont="1" applyBorder="1" applyAlignment="1">
      <alignment horizontal="right"/>
    </xf>
    <xf numFmtId="4" fontId="9" fillId="3" borderId="31" xfId="0" applyNumberFormat="1" applyFont="1" applyFill="1" applyBorder="1" applyAlignment="1">
      <alignment horizontal="right"/>
    </xf>
    <xf numFmtId="4" fontId="9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right"/>
    </xf>
    <xf numFmtId="4" fontId="9" fillId="0" borderId="11" xfId="0" applyNumberFormat="1" applyFont="1" applyBorder="1" applyAlignment="1">
      <alignment horizontal="right"/>
    </xf>
    <xf numFmtId="4" fontId="9" fillId="0" borderId="12" xfId="0" applyNumberFormat="1" applyFont="1" applyBorder="1" applyAlignment="1">
      <alignment horizontal="right"/>
    </xf>
    <xf numFmtId="4" fontId="11" fillId="0" borderId="10" xfId="0" applyNumberFormat="1" applyFont="1" applyBorder="1" applyAlignment="1">
      <alignment horizontal="right"/>
    </xf>
    <xf numFmtId="4" fontId="11" fillId="0" borderId="9" xfId="0" applyNumberFormat="1" applyFont="1" applyBorder="1" applyAlignment="1">
      <alignment horizontal="right"/>
    </xf>
    <xf numFmtId="4" fontId="9" fillId="0" borderId="13" xfId="0" applyNumberFormat="1" applyFont="1" applyBorder="1" applyAlignment="1">
      <alignment horizontal="right"/>
    </xf>
    <xf numFmtId="4" fontId="5" fillId="0" borderId="9" xfId="0" applyNumberFormat="1" applyFont="1" applyBorder="1" applyAlignment="1">
      <alignment horizontal="right"/>
    </xf>
    <xf numFmtId="4" fontId="5" fillId="0" borderId="34" xfId="0" applyNumberFormat="1" applyFont="1" applyBorder="1" applyAlignment="1">
      <alignment horizontal="right"/>
    </xf>
    <xf numFmtId="4" fontId="9" fillId="0" borderId="37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4" fontId="8" fillId="0" borderId="12" xfId="0" applyNumberFormat="1" applyFont="1" applyBorder="1" applyAlignment="1">
      <alignment horizontal="right"/>
    </xf>
    <xf numFmtId="4" fontId="10" fillId="0" borderId="12" xfId="0" applyNumberFormat="1" applyFont="1" applyBorder="1" applyAlignment="1">
      <alignment horizontal="center"/>
    </xf>
    <xf numFmtId="4" fontId="6" fillId="0" borderId="31" xfId="0" applyNumberFormat="1" applyFont="1" applyBorder="1" applyAlignment="1">
      <alignment horizontal="right"/>
    </xf>
    <xf numFmtId="4" fontId="10" fillId="0" borderId="12" xfId="0" applyNumberFormat="1" applyFont="1" applyBorder="1" applyAlignment="1">
      <alignment horizontal="right"/>
    </xf>
    <xf numFmtId="4" fontId="9" fillId="0" borderId="9" xfId="0" applyNumberFormat="1" applyFont="1" applyBorder="1" applyAlignment="1" applyProtection="1">
      <alignment horizontal="right"/>
      <protection locked="0"/>
    </xf>
    <xf numFmtId="4" fontId="9" fillId="0" borderId="9" xfId="0" applyNumberFormat="1" applyFont="1" applyBorder="1" applyAlignment="1" applyProtection="1">
      <alignment horizontal="right" wrapText="1"/>
      <protection locked="0"/>
    </xf>
    <xf numFmtId="4" fontId="9" fillId="0" borderId="10" xfId="0" applyNumberFormat="1" applyFont="1" applyBorder="1" applyAlignment="1" applyProtection="1">
      <alignment horizontal="right"/>
      <protection locked="0"/>
    </xf>
    <xf numFmtId="0" fontId="15" fillId="2" borderId="26" xfId="0" applyFont="1" applyFill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right"/>
    </xf>
    <xf numFmtId="4" fontId="9" fillId="3" borderId="16" xfId="0" applyNumberFormat="1" applyFont="1" applyFill="1" applyBorder="1" applyAlignment="1">
      <alignment horizontal="right"/>
    </xf>
    <xf numFmtId="4" fontId="6" fillId="0" borderId="16" xfId="0" applyNumberFormat="1" applyFont="1" applyBorder="1" applyAlignment="1">
      <alignment horizontal="right"/>
    </xf>
    <xf numFmtId="4" fontId="8" fillId="0" borderId="17" xfId="0" applyNumberFormat="1" applyFont="1" applyBorder="1" applyAlignment="1">
      <alignment horizontal="right"/>
    </xf>
    <xf numFmtId="4" fontId="8" fillId="0" borderId="18" xfId="0" applyNumberFormat="1" applyFont="1" applyBorder="1" applyAlignment="1">
      <alignment horizontal="right"/>
    </xf>
    <xf numFmtId="4" fontId="8" fillId="0" borderId="16" xfId="0" applyNumberFormat="1" applyFont="1" applyBorder="1" applyAlignment="1">
      <alignment horizontal="right"/>
    </xf>
    <xf numFmtId="4" fontId="8" fillId="0" borderId="19" xfId="0" applyNumberFormat="1" applyFont="1" applyBorder="1" applyAlignment="1">
      <alignment horizontal="right"/>
    </xf>
    <xf numFmtId="4" fontId="9" fillId="0" borderId="19" xfId="0" applyNumberFormat="1" applyFont="1" applyBorder="1" applyAlignment="1">
      <alignment horizontal="right"/>
    </xf>
    <xf numFmtId="4" fontId="5" fillId="0" borderId="35" xfId="0" applyNumberFormat="1" applyFont="1" applyBorder="1" applyAlignment="1">
      <alignment horizontal="right"/>
    </xf>
    <xf numFmtId="4" fontId="9" fillId="0" borderId="20" xfId="0" applyNumberFormat="1" applyFont="1" applyBorder="1" applyAlignment="1">
      <alignment horizontal="right"/>
    </xf>
    <xf numFmtId="4" fontId="9" fillId="0" borderId="38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10" fillId="0" borderId="20" xfId="0" applyNumberFormat="1" applyFont="1" applyBorder="1" applyAlignment="1">
      <alignment horizontal="right"/>
    </xf>
    <xf numFmtId="4" fontId="10" fillId="0" borderId="31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E58"/>
  <sheetViews>
    <sheetView showGridLines="0" tabSelected="1" view="pageBreakPreview" zoomScaleNormal="100" zoomScaleSheetLayoutView="100" workbookViewId="0">
      <selection activeCell="A7" sqref="A7:E7"/>
    </sheetView>
  </sheetViews>
  <sheetFormatPr defaultRowHeight="12.75"/>
  <cols>
    <col min="1" max="1" width="84.7109375" customWidth="1"/>
    <col min="2" max="2" width="12.7109375" customWidth="1"/>
    <col min="3" max="3" width="16" customWidth="1"/>
    <col min="4" max="4" width="21" customWidth="1"/>
    <col min="5" max="5" width="21.140625" customWidth="1"/>
  </cols>
  <sheetData>
    <row r="1" spans="1:5" ht="15.95" customHeight="1">
      <c r="E1" s="10" t="s">
        <v>72</v>
      </c>
    </row>
    <row r="2" spans="1:5" ht="12.2" customHeight="1">
      <c r="A2" s="106" t="s">
        <v>86</v>
      </c>
      <c r="B2" s="106"/>
      <c r="C2" s="106"/>
      <c r="D2" s="106"/>
      <c r="E2" s="106"/>
    </row>
    <row r="3" spans="1:5" ht="15.75">
      <c r="A3" s="106" t="s">
        <v>81</v>
      </c>
      <c r="B3" s="106"/>
      <c r="C3" s="106"/>
      <c r="D3" s="106"/>
      <c r="E3" s="106"/>
    </row>
    <row r="4" spans="1:5" ht="15.75">
      <c r="A4" s="106" t="s">
        <v>82</v>
      </c>
      <c r="B4" s="106"/>
      <c r="C4" s="106"/>
      <c r="D4" s="106"/>
      <c r="E4" s="106"/>
    </row>
    <row r="5" spans="1:5" ht="15.75">
      <c r="A5" s="1"/>
      <c r="B5" s="1"/>
      <c r="C5" s="1"/>
      <c r="D5" s="1"/>
      <c r="E5" s="1" t="s">
        <v>79</v>
      </c>
    </row>
    <row r="6" spans="1:5" ht="15.75">
      <c r="A6" s="109" t="s">
        <v>94</v>
      </c>
      <c r="B6" s="109"/>
      <c r="C6" s="109"/>
      <c r="D6" s="109"/>
      <c r="E6" s="109"/>
    </row>
    <row r="7" spans="1:5" ht="15.75">
      <c r="A7" s="106"/>
      <c r="B7" s="106"/>
      <c r="C7" s="106"/>
      <c r="D7" s="106"/>
      <c r="E7" s="106"/>
    </row>
    <row r="8" spans="1:5" ht="15.75">
      <c r="A8" s="1"/>
      <c r="B8" s="1"/>
      <c r="C8" s="1"/>
      <c r="D8" s="1"/>
      <c r="E8" s="1"/>
    </row>
    <row r="9" spans="1:5" ht="22.7" customHeight="1">
      <c r="A9" s="108" t="s">
        <v>73</v>
      </c>
      <c r="B9" s="108"/>
      <c r="C9" s="108"/>
      <c r="D9" s="108"/>
      <c r="E9" s="108"/>
    </row>
    <row r="10" spans="1:5" ht="19.5" customHeight="1">
      <c r="A10" s="107" t="s">
        <v>80</v>
      </c>
      <c r="B10" s="107"/>
      <c r="C10" s="107"/>
      <c r="D10" s="107"/>
      <c r="E10" s="107"/>
    </row>
    <row r="11" spans="1:5" ht="21.95" customHeight="1">
      <c r="A11" s="107" t="s">
        <v>89</v>
      </c>
      <c r="B11" s="107"/>
      <c r="C11" s="107"/>
      <c r="D11" s="107"/>
      <c r="E11" s="107"/>
    </row>
    <row r="12" spans="1:5" ht="13.7" customHeight="1" thickBot="1">
      <c r="E12" s="14" t="s">
        <v>74</v>
      </c>
    </row>
    <row r="13" spans="1:5" s="13" customFormat="1" ht="43.5" customHeight="1" thickTop="1" thickBot="1">
      <c r="A13" s="38" t="s">
        <v>0</v>
      </c>
      <c r="B13" s="38" t="s">
        <v>75</v>
      </c>
      <c r="C13" s="38" t="s">
        <v>76</v>
      </c>
      <c r="D13" s="91" t="s">
        <v>90</v>
      </c>
      <c r="E13" s="91" t="s">
        <v>91</v>
      </c>
    </row>
    <row r="14" spans="1:5" ht="17.45" customHeight="1">
      <c r="A14" s="39">
        <v>1</v>
      </c>
      <c r="B14" s="40">
        <v>2</v>
      </c>
      <c r="C14" s="41">
        <v>3</v>
      </c>
      <c r="D14" s="40">
        <v>4</v>
      </c>
      <c r="E14" s="42">
        <v>5</v>
      </c>
    </row>
    <row r="15" spans="1:5" ht="15.75">
      <c r="A15" s="2" t="s">
        <v>1</v>
      </c>
      <c r="B15" s="15" t="s">
        <v>2</v>
      </c>
      <c r="C15" s="24"/>
      <c r="D15" s="68">
        <v>3446.78</v>
      </c>
      <c r="E15" s="68">
        <v>8587.4500000000007</v>
      </c>
    </row>
    <row r="16" spans="1:5" ht="30">
      <c r="A16" s="48" t="s">
        <v>56</v>
      </c>
      <c r="B16" s="65" t="s">
        <v>2</v>
      </c>
      <c r="C16" s="66" t="s">
        <v>57</v>
      </c>
      <c r="D16" s="89">
        <v>312.23</v>
      </c>
      <c r="E16" s="92">
        <v>1638.62</v>
      </c>
    </row>
    <row r="17" spans="1:5" ht="45">
      <c r="A17" s="48" t="s">
        <v>3</v>
      </c>
      <c r="B17" s="49" t="s">
        <v>2</v>
      </c>
      <c r="C17" s="50" t="s">
        <v>4</v>
      </c>
      <c r="D17" s="69">
        <v>58.97</v>
      </c>
      <c r="E17" s="92">
        <v>53.6</v>
      </c>
    </row>
    <row r="18" spans="1:5" ht="45">
      <c r="A18" s="48" t="s">
        <v>6</v>
      </c>
      <c r="B18" s="49" t="s">
        <v>2</v>
      </c>
      <c r="C18" s="50" t="s">
        <v>7</v>
      </c>
      <c r="D18" s="88">
        <v>2712.7</v>
      </c>
      <c r="E18" s="92">
        <v>6410.7</v>
      </c>
    </row>
    <row r="19" spans="1:5" ht="15">
      <c r="A19" s="44" t="s">
        <v>68</v>
      </c>
      <c r="B19" s="56" t="s">
        <v>2</v>
      </c>
      <c r="C19" s="67" t="s">
        <v>69</v>
      </c>
      <c r="D19" s="71">
        <v>143.63</v>
      </c>
      <c r="E19" s="93">
        <v>143.63</v>
      </c>
    </row>
    <row r="20" spans="1:5" ht="15">
      <c r="A20" s="52" t="s">
        <v>8</v>
      </c>
      <c r="B20" s="45" t="s">
        <v>2</v>
      </c>
      <c r="C20" s="46" t="s">
        <v>67</v>
      </c>
      <c r="D20" s="90">
        <v>219.25</v>
      </c>
      <c r="E20" s="70">
        <v>340.9</v>
      </c>
    </row>
    <row r="21" spans="1:5" ht="15.75">
      <c r="A21" s="2" t="s">
        <v>9</v>
      </c>
      <c r="B21" s="15" t="s">
        <v>10</v>
      </c>
      <c r="C21" s="24"/>
      <c r="D21" s="73">
        <v>153</v>
      </c>
      <c r="E21" s="94">
        <v>154.1</v>
      </c>
    </row>
    <row r="22" spans="1:5" ht="15">
      <c r="A22" s="52" t="s">
        <v>11</v>
      </c>
      <c r="B22" s="45" t="s">
        <v>10</v>
      </c>
      <c r="C22" s="46" t="s">
        <v>12</v>
      </c>
      <c r="D22" s="72">
        <v>153</v>
      </c>
      <c r="E22" s="70">
        <v>154.1</v>
      </c>
    </row>
    <row r="23" spans="1:5" ht="15.95" customHeight="1">
      <c r="A23" s="2" t="s">
        <v>13</v>
      </c>
      <c r="B23" s="15" t="s">
        <v>14</v>
      </c>
      <c r="C23" s="24"/>
      <c r="D23" s="74">
        <v>3870.3</v>
      </c>
      <c r="E23" s="74">
        <v>4137.1000000000004</v>
      </c>
    </row>
    <row r="24" spans="1:5" ht="30">
      <c r="A24" s="48" t="s">
        <v>15</v>
      </c>
      <c r="B24" s="49" t="s">
        <v>14</v>
      </c>
      <c r="C24" s="50" t="s">
        <v>16</v>
      </c>
      <c r="D24" s="69">
        <v>0</v>
      </c>
      <c r="E24" s="92">
        <v>0</v>
      </c>
    </row>
    <row r="25" spans="1:5" ht="15">
      <c r="A25" s="48" t="s">
        <v>17</v>
      </c>
      <c r="B25" s="49" t="s">
        <v>14</v>
      </c>
      <c r="C25" s="50" t="s">
        <v>18</v>
      </c>
      <c r="D25" s="69">
        <v>3861.3</v>
      </c>
      <c r="E25" s="92">
        <v>3976.7</v>
      </c>
    </row>
    <row r="26" spans="1:5" ht="30">
      <c r="A26" s="64" t="s">
        <v>70</v>
      </c>
      <c r="B26" s="45" t="s">
        <v>14</v>
      </c>
      <c r="C26" s="46" t="s">
        <v>71</v>
      </c>
      <c r="D26" s="70">
        <v>9</v>
      </c>
      <c r="E26" s="70">
        <v>160.4</v>
      </c>
    </row>
    <row r="27" spans="1:5" ht="15.75">
      <c r="A27" s="2" t="s">
        <v>19</v>
      </c>
      <c r="B27" s="15" t="s">
        <v>20</v>
      </c>
      <c r="C27" s="24"/>
      <c r="D27" s="68">
        <v>2713.01</v>
      </c>
      <c r="E27" s="68">
        <v>3038.8</v>
      </c>
    </row>
    <row r="28" spans="1:5" ht="15">
      <c r="A28" s="63" t="s">
        <v>77</v>
      </c>
      <c r="B28" s="49" t="s">
        <v>20</v>
      </c>
      <c r="C28" s="50" t="s">
        <v>78</v>
      </c>
      <c r="D28" s="69">
        <v>2706.01</v>
      </c>
      <c r="E28" s="92">
        <v>3033.8</v>
      </c>
    </row>
    <row r="29" spans="1:5" ht="15">
      <c r="A29" s="52" t="s">
        <v>21</v>
      </c>
      <c r="B29" s="49" t="s">
        <v>20</v>
      </c>
      <c r="C29" s="50" t="s">
        <v>22</v>
      </c>
      <c r="D29" s="69">
        <v>7</v>
      </c>
      <c r="E29" s="92">
        <v>5</v>
      </c>
    </row>
    <row r="30" spans="1:5" ht="16.5" hidden="1" thickBot="1">
      <c r="A30" s="8" t="s">
        <v>19</v>
      </c>
      <c r="B30" s="18" t="s">
        <v>20</v>
      </c>
      <c r="C30" s="25"/>
      <c r="D30" s="75"/>
      <c r="E30" s="95">
        <f>E31</f>
        <v>0</v>
      </c>
    </row>
    <row r="31" spans="1:5" ht="15.75" hidden="1">
      <c r="A31" s="7" t="s">
        <v>21</v>
      </c>
      <c r="B31" s="19" t="s">
        <v>20</v>
      </c>
      <c r="C31" s="26" t="s">
        <v>22</v>
      </c>
      <c r="D31" s="76"/>
      <c r="E31" s="96">
        <f>E32</f>
        <v>0</v>
      </c>
    </row>
    <row r="32" spans="1:5" ht="30.75" hidden="1">
      <c r="A32" s="5" t="s">
        <v>23</v>
      </c>
      <c r="B32" s="17" t="s">
        <v>20</v>
      </c>
      <c r="C32" s="27" t="s">
        <v>22</v>
      </c>
      <c r="D32" s="77" t="s">
        <v>24</v>
      </c>
      <c r="E32" s="97">
        <f>E33</f>
        <v>0</v>
      </c>
    </row>
    <row r="33" spans="1:5" ht="31.5" hidden="1">
      <c r="A33" s="6" t="s">
        <v>25</v>
      </c>
      <c r="B33" s="16" t="s">
        <v>20</v>
      </c>
      <c r="C33" s="28" t="s">
        <v>22</v>
      </c>
      <c r="D33" s="78" t="s">
        <v>26</v>
      </c>
      <c r="E33" s="98">
        <f>E34</f>
        <v>0</v>
      </c>
    </row>
    <row r="34" spans="1:5" ht="15" hidden="1">
      <c r="A34" s="9" t="s">
        <v>5</v>
      </c>
      <c r="B34" s="20" t="s">
        <v>20</v>
      </c>
      <c r="C34" s="29" t="s">
        <v>22</v>
      </c>
      <c r="D34" s="79" t="s">
        <v>26</v>
      </c>
      <c r="E34" s="99">
        <f>E35</f>
        <v>0</v>
      </c>
    </row>
    <row r="35" spans="1:5" ht="30" hidden="1">
      <c r="A35" s="35" t="s">
        <v>47</v>
      </c>
      <c r="B35" s="20" t="s">
        <v>20</v>
      </c>
      <c r="C35" s="29" t="s">
        <v>22</v>
      </c>
      <c r="D35" s="79" t="s">
        <v>46</v>
      </c>
      <c r="E35" s="99">
        <f>35-35</f>
        <v>0</v>
      </c>
    </row>
    <row r="36" spans="1:5" ht="15.75">
      <c r="A36" s="2" t="s">
        <v>27</v>
      </c>
      <c r="B36" s="15" t="s">
        <v>28</v>
      </c>
      <c r="C36" s="24"/>
      <c r="D36" s="68">
        <v>5214.2</v>
      </c>
      <c r="E36" s="74">
        <v>8269.75</v>
      </c>
    </row>
    <row r="37" spans="1:5" ht="15">
      <c r="A37" s="52" t="s">
        <v>29</v>
      </c>
      <c r="B37" s="49" t="s">
        <v>28</v>
      </c>
      <c r="C37" s="50" t="s">
        <v>30</v>
      </c>
      <c r="D37" s="69">
        <v>545.51</v>
      </c>
      <c r="E37" s="92">
        <v>1443.76</v>
      </c>
    </row>
    <row r="38" spans="1:5" ht="45" hidden="1">
      <c r="A38" s="44" t="s">
        <v>48</v>
      </c>
      <c r="B38" s="45" t="s">
        <v>28</v>
      </c>
      <c r="C38" s="50" t="s">
        <v>30</v>
      </c>
      <c r="D38" s="80" t="s">
        <v>49</v>
      </c>
      <c r="E38" s="70">
        <f>E39</f>
        <v>0</v>
      </c>
    </row>
    <row r="39" spans="1:5" ht="45" hidden="1">
      <c r="A39" s="53" t="s">
        <v>50</v>
      </c>
      <c r="B39" s="54" t="s">
        <v>28</v>
      </c>
      <c r="C39" s="50" t="s">
        <v>30</v>
      </c>
      <c r="D39" s="80" t="s">
        <v>51</v>
      </c>
      <c r="E39" s="92">
        <f>E40+E42</f>
        <v>0</v>
      </c>
    </row>
    <row r="40" spans="1:5" ht="30" hidden="1">
      <c r="A40" s="55" t="s">
        <v>52</v>
      </c>
      <c r="B40" s="56" t="s">
        <v>28</v>
      </c>
      <c r="C40" s="57" t="s">
        <v>30</v>
      </c>
      <c r="D40" s="81" t="s">
        <v>53</v>
      </c>
      <c r="E40" s="100">
        <f>E41</f>
        <v>0</v>
      </c>
    </row>
    <row r="41" spans="1:5" ht="15" hidden="1">
      <c r="A41" s="58" t="s">
        <v>33</v>
      </c>
      <c r="B41" s="23" t="s">
        <v>28</v>
      </c>
      <c r="C41" s="34" t="s">
        <v>30</v>
      </c>
      <c r="D41" s="76" t="s">
        <v>53</v>
      </c>
      <c r="E41" s="101">
        <f>432-432</f>
        <v>0</v>
      </c>
    </row>
    <row r="42" spans="1:5" ht="30" hidden="1">
      <c r="A42" s="59" t="s">
        <v>54</v>
      </c>
      <c r="B42" s="49" t="s">
        <v>28</v>
      </c>
      <c r="C42" s="60" t="s">
        <v>30</v>
      </c>
      <c r="D42" s="80" t="s">
        <v>55</v>
      </c>
      <c r="E42" s="92">
        <f>E43</f>
        <v>0</v>
      </c>
    </row>
    <row r="43" spans="1:5" ht="15" hidden="1">
      <c r="A43" s="3" t="s">
        <v>5</v>
      </c>
      <c r="B43" s="21" t="s">
        <v>28</v>
      </c>
      <c r="C43" s="31" t="s">
        <v>30</v>
      </c>
      <c r="D43" s="82" t="s">
        <v>55</v>
      </c>
      <c r="E43" s="102">
        <v>0</v>
      </c>
    </row>
    <row r="44" spans="1:5" ht="15">
      <c r="A44" s="61" t="s">
        <v>31</v>
      </c>
      <c r="B44" s="45" t="s">
        <v>28</v>
      </c>
      <c r="C44" s="62" t="s">
        <v>32</v>
      </c>
      <c r="D44" s="72">
        <v>1131.31</v>
      </c>
      <c r="E44" s="92">
        <v>2094.42</v>
      </c>
    </row>
    <row r="45" spans="1:5" ht="15">
      <c r="A45" s="52" t="s">
        <v>34</v>
      </c>
      <c r="B45" s="23" t="s">
        <v>28</v>
      </c>
      <c r="C45" s="46" t="s">
        <v>35</v>
      </c>
      <c r="D45" s="72">
        <v>3537.38</v>
      </c>
      <c r="E45" s="92">
        <v>4731.57</v>
      </c>
    </row>
    <row r="46" spans="1:5" ht="15.75">
      <c r="A46" s="36" t="s">
        <v>60</v>
      </c>
      <c r="B46" s="19" t="s">
        <v>58</v>
      </c>
      <c r="C46" s="30"/>
      <c r="D46" s="83">
        <v>50</v>
      </c>
      <c r="E46" s="97">
        <v>43.32</v>
      </c>
    </row>
    <row r="47" spans="1:5" ht="30">
      <c r="A47" s="44" t="s">
        <v>92</v>
      </c>
      <c r="B47" s="23" t="s">
        <v>58</v>
      </c>
      <c r="C47" s="30" t="s">
        <v>93</v>
      </c>
      <c r="D47" s="72">
        <v>50</v>
      </c>
      <c r="E47" s="70">
        <v>27.07</v>
      </c>
    </row>
    <row r="48" spans="1:5" ht="15">
      <c r="A48" s="52" t="s">
        <v>61</v>
      </c>
      <c r="B48" s="45" t="s">
        <v>58</v>
      </c>
      <c r="C48" s="46" t="s">
        <v>59</v>
      </c>
      <c r="D48" s="72">
        <v>0</v>
      </c>
      <c r="E48" s="70">
        <v>16.25</v>
      </c>
    </row>
    <row r="49" spans="1:5" ht="15.75">
      <c r="A49" s="4" t="s">
        <v>65</v>
      </c>
      <c r="B49" s="22" t="s">
        <v>36</v>
      </c>
      <c r="C49" s="33"/>
      <c r="D49" s="73">
        <v>4600.24</v>
      </c>
      <c r="E49" s="94">
        <v>3416.76</v>
      </c>
    </row>
    <row r="50" spans="1:5" ht="15">
      <c r="A50" s="48" t="s">
        <v>37</v>
      </c>
      <c r="B50" s="49" t="s">
        <v>36</v>
      </c>
      <c r="C50" s="50" t="s">
        <v>38</v>
      </c>
      <c r="D50" s="69">
        <v>4454.42</v>
      </c>
      <c r="E50" s="92">
        <v>3271.04</v>
      </c>
    </row>
    <row r="51" spans="1:5" ht="15">
      <c r="A51" s="48" t="s">
        <v>66</v>
      </c>
      <c r="B51" s="49" t="s">
        <v>36</v>
      </c>
      <c r="C51" s="50" t="s">
        <v>64</v>
      </c>
      <c r="D51" s="72">
        <v>145.82</v>
      </c>
      <c r="E51" s="92">
        <v>145.72</v>
      </c>
    </row>
    <row r="52" spans="1:5" ht="22.7" customHeight="1">
      <c r="A52" s="5" t="s">
        <v>39</v>
      </c>
      <c r="B52" s="17" t="s">
        <v>40</v>
      </c>
      <c r="C52" s="32"/>
      <c r="D52" s="84">
        <v>101.75</v>
      </c>
      <c r="E52" s="103">
        <v>341.4</v>
      </c>
    </row>
    <row r="53" spans="1:5" ht="22.7" customHeight="1">
      <c r="A53" s="44" t="s">
        <v>87</v>
      </c>
      <c r="B53" s="45" t="s">
        <v>40</v>
      </c>
      <c r="C53" s="46" t="s">
        <v>88</v>
      </c>
      <c r="D53" s="76">
        <v>0</v>
      </c>
      <c r="E53" s="101">
        <v>0</v>
      </c>
    </row>
    <row r="54" spans="1:5" ht="22.7" customHeight="1">
      <c r="A54" s="44" t="s">
        <v>41</v>
      </c>
      <c r="B54" s="45" t="s">
        <v>40</v>
      </c>
      <c r="C54" s="46" t="s">
        <v>42</v>
      </c>
      <c r="D54" s="72">
        <v>101.75</v>
      </c>
      <c r="E54" s="70">
        <v>341.41</v>
      </c>
    </row>
    <row r="55" spans="1:5" ht="60" hidden="1">
      <c r="A55" s="37" t="s">
        <v>62</v>
      </c>
      <c r="B55" s="23" t="s">
        <v>43</v>
      </c>
      <c r="C55" s="34" t="s">
        <v>44</v>
      </c>
      <c r="D55" s="85" t="s">
        <v>63</v>
      </c>
      <c r="E55" s="104">
        <v>0</v>
      </c>
    </row>
    <row r="56" spans="1:5" ht="15.75">
      <c r="A56" s="47" t="s">
        <v>83</v>
      </c>
      <c r="B56" s="17" t="s">
        <v>43</v>
      </c>
      <c r="C56" s="43"/>
      <c r="D56" s="86">
        <f>D57</f>
        <v>17</v>
      </c>
      <c r="E56" s="86">
        <v>17</v>
      </c>
    </row>
    <row r="57" spans="1:5" ht="15">
      <c r="A57" s="51" t="s">
        <v>84</v>
      </c>
      <c r="B57" s="45" t="s">
        <v>43</v>
      </c>
      <c r="C57" s="46" t="s">
        <v>85</v>
      </c>
      <c r="D57" s="87">
        <v>17</v>
      </c>
      <c r="E57" s="105">
        <v>17</v>
      </c>
    </row>
    <row r="58" spans="1:5" ht="16.5" thickBot="1">
      <c r="A58" s="11" t="s">
        <v>45</v>
      </c>
      <c r="B58" s="12"/>
      <c r="C58" s="12"/>
      <c r="D58" s="73">
        <f>D15+D21+D23+D27+D36+D46+D49+D52+D56</f>
        <v>20166.28</v>
      </c>
      <c r="E58" s="73">
        <f>E15+E21+E23+E27+E36+E46+E49+E52+E56</f>
        <v>28005.68</v>
      </c>
    </row>
  </sheetData>
  <mergeCells count="8">
    <mergeCell ref="A2:E2"/>
    <mergeCell ref="A3:E3"/>
    <mergeCell ref="A11:E11"/>
    <mergeCell ref="A4:E4"/>
    <mergeCell ref="A10:E10"/>
    <mergeCell ref="A9:E9"/>
    <mergeCell ref="A6:E6"/>
    <mergeCell ref="A7:E7"/>
  </mergeCells>
  <phoneticPr fontId="0" type="noConversion"/>
  <printOptions horizontalCentered="1"/>
  <pageMargins left="0.98425196850393704" right="0.59055118110236227" top="0.59055118110236227" bottom="0.59055118110236227" header="0.51181102362204722" footer="0.51181102362204722"/>
  <pageSetup paperSize="9" scale="84" fitToHeight="3" orientation="landscape" horizontalDpi="1200" verticalDpi="1200" r:id="rId1"/>
  <headerFooter alignWithMargins="0"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Расходы, разделы</vt:lpstr>
      <vt:lpstr>'Расходы, разделы'!Заголовки_для_печати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Mihaylova</dc:creator>
  <cp:lastModifiedBy>Пользователь Windows</cp:lastModifiedBy>
  <cp:lastPrinted>2022-02-16T13:23:52Z</cp:lastPrinted>
  <dcterms:created xsi:type="dcterms:W3CDTF">2008-08-27T08:31:58Z</dcterms:created>
  <dcterms:modified xsi:type="dcterms:W3CDTF">2023-04-04T06:08:11Z</dcterms:modified>
</cp:coreProperties>
</file>