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ухое\Desktop\Разное\"/>
    </mc:Choice>
  </mc:AlternateContent>
  <bookViews>
    <workbookView xWindow="0" yWindow="0" windowWidth="14370" windowHeight="67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Источники!$F$29</definedName>
    <definedName name="LAST_CELL" localSheetId="1">Расходы!$F$233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Источники!$A$29</definedName>
    <definedName name="REND_1" localSheetId="1">Расходы!$A$234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G29" i="3" l="1"/>
  <c r="G28" i="3"/>
  <c r="G27" i="3"/>
  <c r="G26" i="3"/>
  <c r="G25" i="3"/>
  <c r="G24" i="3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4" i="2"/>
  <c r="G13" i="2"/>
  <c r="G20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3" i="1"/>
  <c r="G62" i="1"/>
  <c r="G61" i="1"/>
  <c r="G60" i="1"/>
  <c r="G59" i="1"/>
  <c r="G58" i="1"/>
  <c r="G57" i="1"/>
  <c r="G56" i="1"/>
  <c r="G55" i="1"/>
  <c r="G53" i="1"/>
  <c r="G52" i="1"/>
  <c r="G51" i="1"/>
  <c r="G50" i="1"/>
  <c r="G49" i="1"/>
  <c r="G48" i="1"/>
  <c r="G47" i="1"/>
  <c r="G46" i="1"/>
  <c r="G42" i="1"/>
  <c r="G41" i="1"/>
  <c r="G40" i="1"/>
  <c r="G38" i="1"/>
  <c r="G37" i="1"/>
  <c r="G36" i="1"/>
  <c r="G35" i="1"/>
  <c r="G34" i="1"/>
  <c r="G24" i="1"/>
  <c r="G23" i="1"/>
  <c r="G22" i="1"/>
  <c r="G19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</calcChain>
</file>

<file path=xl/sharedStrings.xml><?xml version="1.0" encoding="utf-8"?>
<sst xmlns="http://schemas.openxmlformats.org/spreadsheetml/2006/main" count="1086" uniqueCount="536">
  <si>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</si>
  <si>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</si>
  <si>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</si>
  <si>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</si>
  <si>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</si>
  <si>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</si>
  <si>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</si>
  <si>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</si>
  <si>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</si>
  <si>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</si>
  <si>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</si>
  <si>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</si>
  <si>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</si>
  <si>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31.12.2017 г.</t>
  </si>
  <si>
    <t>31.12.2017</t>
  </si>
  <si>
    <t>Комитет финансов администрации Кировского муниципального района Ленинградской области</t>
  </si>
  <si>
    <t>Суховское сельское поселение</t>
  </si>
  <si>
    <t>Единица измерения: руб.</t>
  </si>
  <si>
    <t>02288910</t>
  </si>
  <si>
    <t>040</t>
  </si>
  <si>
    <t>41625445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</si>
  <si>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</si>
  <si>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</si>
  <si>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</si>
  <si>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</si>
  <si>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</si>
  <si>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</si>
  <si>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</si>
  <si>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</si>
  <si>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</si>
  <si>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</si>
  <si>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</si>
  <si>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</si>
  <si>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</si>
  <si>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</si>
  <si>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</si>
  <si>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</si>
  <si>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</si>
  <si>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</si>
  <si>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</si>
  <si>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</si>
  <si>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</si>
  <si>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</si>
  <si>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</si>
  <si>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</si>
  <si>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</si>
  <si>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</si>
  <si>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</si>
  <si>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</si>
  <si>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</si>
  <si>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</si>
  <si>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</si>
  <si>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</si>
  <si>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</si>
  <si>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</si>
  <si>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</si>
  <si>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</si>
  <si>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</si>
  <si>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</si>
  <si>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</si>
  <si>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</si>
  <si>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</si>
  <si>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</si>
  <si>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</si>
  <si>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</si>
  <si>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</si>
  <si>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</si>
  <si>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</si>
  <si>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</si>
  <si>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</si>
  <si>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</si>
  <si>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</si>
  <si>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</si>
  <si>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</si>
  <si>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</si>
  <si>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</si>
  <si>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</si>
  <si>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</si>
  <si>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</si>
  <si>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</si>
  <si>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</si>
  <si>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</si>
  <si>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</si>
  <si>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</si>
  <si>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</si>
  <si>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</si>
  <si>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</si>
  <si>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</si>
  <si>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</si>
  <si>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</si>
  <si>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</si>
  <si>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</si>
  <si>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</si>
  <si>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</si>
  <si>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</si>
  <si>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</si>
  <si>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</si>
  <si>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</si>
  <si>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</si>
  <si>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</si>
  <si>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</si>
  <si>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</si>
  <si>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</si>
  <si>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</si>
  <si>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</si>
  <si>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</si>
  <si>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</si>
  <si>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</si>
  <si>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</si>
  <si>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</si>
  <si>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</si>
  <si>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</si>
  <si>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</si>
  <si>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</si>
  <si>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</si>
  <si>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</si>
  <si>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</si>
  <si>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</si>
  <si>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</si>
  <si>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</si>
  <si>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</si>
  <si>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</si>
  <si>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</si>
  <si>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</si>
  <si>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</si>
  <si>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</si>
  <si>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</si>
  <si>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</si>
  <si>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</si>
  <si>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009 11690000000000140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</si>
  <si>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</si>
  <si>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009 11690050100000140</t>
  </si>
  <si>
    <t>ПРОЧИЕ НЕНАЛОГОВЫЕ ДОХОДЫ</t>
  </si>
  <si>
    <t>009 11700000000000000</t>
  </si>
  <si>
    <t>Прочие неналоговые доходы</t>
  </si>
  <si>
    <t>009 11705000000000180</t>
  </si>
  <si>
    <t>Прочие неналоговые доходы бюджетов сельских поселений</t>
  </si>
  <si>
    <t>009 11705050100000180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</si>
  <si>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</si>
  <si>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</si>
  <si>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</si>
  <si>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</si>
  <si>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</si>
  <si>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009 20210000000000151</t>
  </si>
  <si>
    <t>Дотации на выравнивание бюджетной обеспеченности</t>
  </si>
  <si>
    <t>009 20215001000000151</t>
  </si>
  <si>
    <t>Дотации бюджетам сельских поселений на выравнивание бюджетной обеспеченности</t>
  </si>
  <si>
    <t>009 20215001100000151</t>
  </si>
  <si>
    <t>Субсидии бюджетам бюджетной системы Российской Федерации (межбюджетные субсидии)</t>
  </si>
  <si>
    <t>009 20220000000000151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</si>
  <si>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</si>
  <si>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</si>
  <si>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</si>
  <si>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009 20220216100000151</t>
  </si>
  <si>
    <t>Прочие субсидии</t>
  </si>
  <si>
    <t>009 20229999000000151</t>
  </si>
  <si>
    <t>Прочие субсидии бюджетам сельских поселений</t>
  </si>
  <si>
    <t>009 20229999100000151</t>
  </si>
  <si>
    <t>Субвенции бюджетам бюджетной системы Российской Федерации</t>
  </si>
  <si>
    <t>009 20230000000000151</t>
  </si>
  <si>
    <t>Субвенции местным бюджетам на выполнение передаваемых полномочий субъектов Российской Федерации</t>
  </si>
  <si>
    <t>009 20230024000000151</t>
  </si>
  <si>
    <t>Субвенции бюджетам сельских поселений на выполнение передаваемых полномочий субъектов Российской Федерации</t>
  </si>
  <si>
    <t>009 20230024100000151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</si>
  <si>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</si>
  <si>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</si>
  <si>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</si>
  <si>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009 20235118100000151</t>
  </si>
  <si>
    <t>Иные межбюджетные трансферты</t>
  </si>
  <si>
    <t>009 20240000000000151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</si>
  <si>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</si>
  <si>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</si>
  <si>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</si>
  <si>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009 20240014100000151</t>
  </si>
  <si>
    <t>Прочие межбюджетные трансферты, передаваемые бюджетам</t>
  </si>
  <si>
    <t>009 20249999000000151</t>
  </si>
  <si>
    <t>Прочие межбюджетные трансферты, передаваемые бюджетам сельских поселений</t>
  </si>
  <si>
    <t>009 20249999100000151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</si>
  <si>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</si>
  <si>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</si>
  <si>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</si>
  <si>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009 20705000100000180</t>
  </si>
  <si>
    <t>009 20705030100000180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</si>
  <si>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</si>
  <si>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</si>
  <si>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</si>
  <si>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</si>
  <si>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</si>
  <si>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</si>
  <si>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</si>
  <si>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</si>
  <si>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</si>
  <si>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</si>
  <si>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</si>
  <si>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</si>
  <si>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</si>
  <si>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</si>
  <si>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</si>
  <si>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</si>
  <si>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</si>
  <si>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</si>
  <si>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</si>
  <si>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</si>
  <si>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</si>
  <si>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</si>
  <si>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</si>
  <si>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</si>
  <si>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</si>
  <si>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</si>
  <si>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</si>
  <si>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</si>
  <si>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</si>
  <si>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</si>
  <si>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</si>
  <si>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</si>
  <si>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</si>
  <si>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</si>
  <si>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</si>
  <si>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</si>
  <si>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</si>
  <si>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</si>
  <si>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</si>
  <si>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</si>
  <si>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</si>
  <si>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</si>
  <si>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</si>
  <si>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</si>
  <si>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</si>
  <si>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</si>
  <si>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</si>
  <si>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</si>
  <si>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</si>
  <si>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</si>
  <si>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</si>
  <si>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</si>
  <si>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</si>
  <si>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</si>
  <si>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</si>
  <si>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</si>
  <si>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</si>
  <si>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</si>
  <si>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</si>
  <si>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</si>
  <si>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</si>
  <si>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</si>
  <si>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</si>
  <si>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</si>
  <si>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</si>
  <si>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</si>
  <si>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</si>
  <si>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</si>
  <si>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</si>
  <si>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</si>
  <si>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</si>
  <si>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</si>
  <si>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</si>
  <si>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</si>
  <si>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</si>
  <si>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</si>
  <si>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</si>
  <si>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</si>
  <si>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</si>
  <si>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</si>
  <si>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</si>
  <si>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</si>
  <si>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</si>
  <si>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</si>
  <si>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</si>
  <si>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</si>
  <si>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</si>
  <si>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</si>
  <si>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</si>
  <si>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</si>
  <si>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</si>
  <si>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</si>
  <si>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</si>
  <si>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</si>
  <si>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</si>
  <si>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</si>
  <si>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</si>
  <si>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</si>
  <si>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</si>
  <si>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</si>
  <si>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</si>
  <si>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</si>
  <si>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</si>
  <si>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</si>
  <si>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</si>
  <si>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</si>
  <si>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</si>
  <si>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</si>
  <si>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</si>
  <si>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</si>
  <si>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</si>
  <si>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</si>
  <si>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</si>
  <si>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</si>
  <si>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</si>
  <si>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</si>
  <si>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</si>
  <si>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</si>
  <si>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</si>
  <si>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</si>
  <si>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</si>
  <si>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</si>
  <si>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</si>
  <si>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</si>
  <si>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</si>
  <si>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</si>
  <si>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</si>
  <si>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</si>
  <si>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</si>
  <si>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</si>
  <si>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</si>
  <si>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</si>
  <si>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</si>
  <si>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</si>
  <si>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</si>
  <si>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</si>
  <si>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</si>
  <si>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</si>
  <si>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</si>
  <si>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</si>
  <si>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</si>
  <si>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</si>
  <si>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</si>
  <si>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</si>
  <si>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</si>
  <si>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</si>
  <si>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</si>
  <si>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</si>
  <si>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</si>
  <si>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</si>
  <si>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</si>
  <si>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</si>
  <si>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</si>
  <si>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</si>
  <si>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</si>
  <si>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</si>
  <si>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</si>
  <si>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</si>
  <si>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</si>
  <si>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</si>
  <si>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</si>
  <si>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</si>
  <si>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</si>
  <si>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</si>
  <si>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</si>
  <si>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</si>
  <si>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</si>
  <si>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</si>
  <si>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</si>
  <si>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</si>
  <si>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</si>
  <si>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</si>
  <si>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</si>
  <si>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</si>
  <si>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</si>
  <si>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</si>
  <si>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</si>
  <si>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</si>
  <si>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</si>
  <si>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</si>
  <si>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</si>
  <si>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</si>
  <si>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</si>
  <si>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</si>
  <si>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</si>
  <si>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</si>
  <si>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</si>
  <si>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</si>
  <si>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</si>
  <si>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</si>
  <si>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</si>
  <si>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</si>
  <si>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</si>
  <si>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</si>
  <si>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</si>
  <si>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</si>
  <si>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</si>
  <si>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</si>
  <si>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</si>
  <si>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</si>
  <si>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</si>
  <si>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</si>
  <si>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</si>
  <si>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</si>
  <si>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</si>
  <si>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</si>
  <si>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</si>
  <si>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</si>
  <si>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</si>
  <si>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</si>
  <si>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</si>
  <si>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</si>
  <si>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</si>
  <si>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</si>
  <si>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</si>
  <si>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</si>
  <si>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</si>
  <si>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</si>
  <si>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</si>
  <si>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</si>
  <si>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</si>
  <si>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</si>
  <si>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</si>
  <si>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</si>
  <si>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</si>
  <si>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</si>
  <si>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</si>
  <si>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</si>
  <si>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</si>
  <si>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</si>
  <si>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</si>
  <si>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</si>
  <si>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</si>
  <si>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</si>
  <si>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</si>
  <si>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</si>
  <si>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</si>
  <si>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</si>
  <si>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</si>
  <si>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</si>
  <si>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</si>
  <si>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</si>
  <si>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</si>
  <si>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</si>
  <si>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</si>
  <si>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</si>
  <si>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</si>
  <si>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</si>
  <si>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</si>
  <si>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</si>
  <si>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</si>
  <si>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</si>
  <si>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</si>
  <si>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</si>
  <si>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</si>
  <si>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</si>
  <si>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</si>
  <si>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</si>
  <si>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</si>
  <si>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</si>
  <si>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</si>
  <si>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</si>
  <si>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</si>
  <si>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</si>
  <si>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</si>
  <si>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</si>
  <si>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</si>
  <si>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</si>
  <si>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</si>
  <si>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</si>
  <si>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</si>
  <si>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</si>
  <si>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</si>
  <si>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</si>
  <si>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</si>
  <si>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</si>
  <si>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</si>
  <si>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</si>
  <si>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</si>
  <si>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</si>
  <si>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</si>
  <si>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</si>
  <si>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</si>
  <si>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</si>
  <si>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</si>
  <si>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</si>
  <si>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</si>
  <si>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</si>
  <si>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</si>
  <si>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</si>
  <si>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</si>
  <si>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</si>
  <si>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</si>
  <si>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</si>
  <si>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</si>
  <si>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</si>
  <si>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</si>
  <si>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</si>
  <si>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</si>
  <si>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</si>
  <si>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</si>
  <si>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</si>
  <si>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</si>
  <si>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</si>
  <si>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</si>
  <si>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</si>
  <si>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</si>
  <si>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</si>
  <si>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009 01020000100000710</t>
  </si>
  <si>
    <t>Погашение бюджетами сельских поселений кредитов от кредитных организаций в валюте Российской Федерации</t>
  </si>
  <si>
    <t>009 01020000100000810</t>
  </si>
  <si>
    <t>Получение кредитов от бюджетов муниципальных районов для покрытия временных кассовых разрывов, возникающих при исполнении бюджетов сельских поселений, в валюте Российской Федерации</t>
  </si>
  <si>
    <t>009 01030100100011710</t>
  </si>
  <si>
    <t>Погашение бюджетами поселений кредитов от бюджетов муниципальных районов, полученных для покрытия временных кассовых разрывов, возникающих при исполнении бюджетов сельских поселений, в валюте Российской Федерации</t>
  </si>
  <si>
    <t>009 01030100100011810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</si>
  <si>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</si>
  <si>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</si>
  <si>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</si>
  <si>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</si>
  <si>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</si>
  <si>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</si>
  <si>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</si>
  <si>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</si>
  <si>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</si>
  <si>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</si>
  <si>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</si>
  <si>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</si>
  <si>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</si>
  <si>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009 01050201000000000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</si>
  <si>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</si>
  <si>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</si>
  <si>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</si>
  <si>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</si>
  <si>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</si>
  <si>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</si>
  <si>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009 01050201100000610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</si>
  <si>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</si>
  <si>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</si>
  <si>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</si>
  <si>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</si>
  <si>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</si>
  <si>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</si>
  <si>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</si>
  <si>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</si>
  <si>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</si>
  <si>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</si>
  <si>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</si>
  <si>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</si>
  <si>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</si>
  <si>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</si>
  <si>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009091</t>
  </si>
  <si>
    <t>Доходы/PERIOD</t>
  </si>
  <si>
    <t>Процент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</si>
</sst>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&quot;г.&quot;"/>
    <numFmt numFmtId="165" formatCode="?"/>
    <numFmt numFmtId="166" formatCode="0.0%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12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165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3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19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8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" fontId="4" fillId="0" borderId="20" xfId="0" applyNumberFormat="1" applyFont="1" applyBorder="1" applyAlignment="1" applyProtection="1">
      <alignment horizontal="right"/>
    </xf>
    <xf numFmtId="0" fontId="2" fillId="0" borderId="39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4" fontId="2" fillId="0" borderId="24" xfId="0" applyNumberFormat="1" applyFont="1" applyBorder="1" applyAlignment="1" applyProtection="1">
      <alignment horizontal="right"/>
    </xf>
    <xf numFmtId="4" fontId="2" fillId="0" borderId="27" xfId="0" applyNumberFormat="1" applyFont="1" applyBorder="1" applyAlignment="1" applyProtection="1">
      <alignment horizontal="right"/>
    </xf>
    <xf numFmtId="0" fontId="0" fillId="0" borderId="20" xfId="0" applyBorder="1"/>
    <xf numFmtId="0" fontId="0" fillId="0" borderId="20" xfId="0" applyBorder="1" applyAlignment="1">
      <alignment horizontal="center"/>
    </xf>
    <xf numFmtId="166" fontId="0" fillId="0" borderId="0" xfId="0" applyNumberFormat="1"/>
    <xf numFmtId="166" fontId="0" fillId="0" borderId="20" xfId="0" applyNumberFormat="1" applyBorder="1"/>
    <xf numFmtId="1" fontId="0" fillId="0" borderId="20" xfId="0" applyNumberFormat="1" applyBorder="1" applyAlignment="1">
      <alignment horizontal="center"/>
    </xf>
    <xf numFmtId="49" fontId="2" fillId="0" borderId="31" xfId="0" applyNumberFormat="1" applyFont="1" applyBorder="1" applyAlignment="1" applyProtection="1">
      <alignment vertical="center"/>
    </xf>
    <xf numFmtId="49" fontId="2" fillId="0" borderId="27" xfId="0" applyNumberFormat="1" applyFont="1" applyBorder="1" applyAlignment="1" applyProtection="1">
      <alignment vertical="center"/>
    </xf>
    <xf numFmtId="0" fontId="3" fillId="0" borderId="24" xfId="0" applyFont="1" applyBorder="1" applyAlignment="1" applyProtection="1"/>
    <xf numFmtId="10" fontId="0" fillId="0" borderId="20" xfId="0" applyNumberFormat="1" applyBorder="1"/>
    <xf numFmtId="4" fontId="2" fillId="0" borderId="36" xfId="0" applyNumberFormat="1" applyFont="1" applyBorder="1" applyAlignment="1" applyProtection="1">
      <alignment horizontal="right"/>
    </xf>
    <xf numFmtId="4" fontId="4" fillId="0" borderId="19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166" fontId="0" fillId="0" borderId="25" xfId="0" applyNumberForma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10" fontId="0" fillId="0" borderId="25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showGridLines="0" workbookViewId="0">
      <selection activeCell="G19" sqref="G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140625" style="88"/>
  </cols>
  <sheetData>
    <row r="1" spans="1:7" ht="15" x14ac:dyDescent="0.25">
      <c r="A1" s="97"/>
      <c r="B1" s="97"/>
      <c r="C1" s="97"/>
      <c r="D1" s="97"/>
      <c r="E1" s="2"/>
      <c r="F1" s="2"/>
    </row>
    <row r="2" spans="1:7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7" x14ac:dyDescent="0.2">
      <c r="A3" s="5"/>
      <c r="B3" s="5"/>
      <c r="C3" s="5"/>
      <c r="D3" s="5"/>
      <c r="E3" s="6" t="s">
        <v>2</v>
      </c>
      <c r="F3" s="7" t="s">
        <v>3</v>
      </c>
    </row>
    <row r="4" spans="1:7" x14ac:dyDescent="0.2">
      <c r="A4" s="103" t="s">
        <v>13</v>
      </c>
      <c r="B4" s="103"/>
      <c r="C4" s="103"/>
      <c r="D4" s="103"/>
      <c r="E4" s="3" t="s">
        <v>4</v>
      </c>
      <c r="F4" s="8" t="s">
        <v>14</v>
      </c>
    </row>
    <row r="5" spans="1:7" x14ac:dyDescent="0.2">
      <c r="A5" s="9"/>
      <c r="B5" s="9"/>
      <c r="C5" s="9"/>
      <c r="D5" s="9"/>
      <c r="E5" s="3" t="s">
        <v>5</v>
      </c>
      <c r="F5" s="10" t="s">
        <v>18</v>
      </c>
    </row>
    <row r="6" spans="1:7" ht="24.6" customHeight="1" x14ac:dyDescent="0.2">
      <c r="A6" s="11" t="s">
        <v>6</v>
      </c>
      <c r="B6" s="104" t="s">
        <v>15</v>
      </c>
      <c r="C6" s="105"/>
      <c r="D6" s="105"/>
      <c r="E6" s="3" t="s">
        <v>7</v>
      </c>
      <c r="F6" s="10" t="s">
        <v>19</v>
      </c>
    </row>
    <row r="7" spans="1:7" x14ac:dyDescent="0.2">
      <c r="A7" s="11" t="s">
        <v>8</v>
      </c>
      <c r="B7" s="106" t="s">
        <v>16</v>
      </c>
      <c r="C7" s="106"/>
      <c r="D7" s="106"/>
      <c r="E7" s="3" t="s">
        <v>9</v>
      </c>
      <c r="F7" s="12" t="s">
        <v>20</v>
      </c>
    </row>
    <row r="8" spans="1:7" x14ac:dyDescent="0.2">
      <c r="A8" s="11" t="s">
        <v>10</v>
      </c>
      <c r="B8" s="11"/>
      <c r="C8" s="11"/>
      <c r="D8" s="13"/>
      <c r="E8" s="3"/>
      <c r="F8" s="14"/>
    </row>
    <row r="9" spans="1:7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7" ht="20.25" customHeight="1" thickBot="1" x14ac:dyDescent="0.3">
      <c r="A10" s="97" t="s">
        <v>21</v>
      </c>
      <c r="B10" s="97"/>
      <c r="C10" s="97"/>
      <c r="D10" s="97"/>
      <c r="E10" s="1"/>
      <c r="F10" s="17"/>
    </row>
    <row r="11" spans="1:7" ht="4.1500000000000004" customHeight="1" x14ac:dyDescent="0.2">
      <c r="A11" s="111" t="s">
        <v>22</v>
      </c>
      <c r="B11" s="107" t="s">
        <v>23</v>
      </c>
      <c r="C11" s="107" t="s">
        <v>24</v>
      </c>
      <c r="D11" s="110" t="s">
        <v>25</v>
      </c>
      <c r="E11" s="110" t="s">
        <v>26</v>
      </c>
      <c r="F11" s="114" t="s">
        <v>27</v>
      </c>
      <c r="G11" s="98" t="s">
        <v>535</v>
      </c>
    </row>
    <row r="12" spans="1:7" ht="3.6" customHeight="1" x14ac:dyDescent="0.2">
      <c r="A12" s="112"/>
      <c r="B12" s="108"/>
      <c r="C12" s="108"/>
      <c r="D12" s="99"/>
      <c r="E12" s="99"/>
      <c r="F12" s="115"/>
      <c r="G12" s="99"/>
    </row>
    <row r="13" spans="1:7" ht="3" customHeight="1" x14ac:dyDescent="0.2">
      <c r="A13" s="112"/>
      <c r="B13" s="108"/>
      <c r="C13" s="108"/>
      <c r="D13" s="99"/>
      <c r="E13" s="99"/>
      <c r="F13" s="115"/>
      <c r="G13" s="99"/>
    </row>
    <row r="14" spans="1:7" ht="3" customHeight="1" x14ac:dyDescent="0.2">
      <c r="A14" s="112"/>
      <c r="B14" s="108"/>
      <c r="C14" s="108"/>
      <c r="D14" s="99"/>
      <c r="E14" s="99"/>
      <c r="F14" s="115"/>
      <c r="G14" s="99"/>
    </row>
    <row r="15" spans="1:7" ht="3" customHeight="1" x14ac:dyDescent="0.2">
      <c r="A15" s="112"/>
      <c r="B15" s="108"/>
      <c r="C15" s="108"/>
      <c r="D15" s="99"/>
      <c r="E15" s="99"/>
      <c r="F15" s="115"/>
      <c r="G15" s="99"/>
    </row>
    <row r="16" spans="1:7" ht="3" customHeight="1" x14ac:dyDescent="0.2">
      <c r="A16" s="112"/>
      <c r="B16" s="108"/>
      <c r="C16" s="108"/>
      <c r="D16" s="99"/>
      <c r="E16" s="99"/>
      <c r="F16" s="115"/>
      <c r="G16" s="99"/>
    </row>
    <row r="17" spans="1:7" ht="23.45" customHeight="1" x14ac:dyDescent="0.2">
      <c r="A17" s="113"/>
      <c r="B17" s="109"/>
      <c r="C17" s="109"/>
      <c r="D17" s="100"/>
      <c r="E17" s="100"/>
      <c r="F17" s="116"/>
      <c r="G17" s="100"/>
    </row>
    <row r="18" spans="1:7" ht="12.6" customHeight="1" thickBo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45" t="s">
        <v>30</v>
      </c>
      <c r="G18" s="90">
        <v>7</v>
      </c>
    </row>
    <row r="19" spans="1:7" x14ac:dyDescent="0.2">
      <c r="A19" s="23" t="s">
        <v>31</v>
      </c>
      <c r="B19" s="24" t="s">
        <v>32</v>
      </c>
      <c r="C19" s="25" t="s">
        <v>33</v>
      </c>
      <c r="D19" s="26">
        <v>26123182.93</v>
      </c>
      <c r="E19" s="27">
        <v>25144211.640000001</v>
      </c>
      <c r="F19" s="57">
        <f>IF(OR(D19="-",IF(E19="-",0,E19)&gt;=IF(D19="-",0,D19)),"-",IF(D19="-",0,D19)-IF(E19="-",0,E19))</f>
        <v>978971.28999999911</v>
      </c>
      <c r="G19" s="89">
        <f>E19/D19</f>
        <v>0.962524808227877</v>
      </c>
    </row>
    <row r="20" spans="1:7" x14ac:dyDescent="0.2">
      <c r="A20" s="28" t="s">
        <v>34</v>
      </c>
      <c r="B20" s="29"/>
      <c r="C20" s="30"/>
      <c r="D20" s="31"/>
      <c r="E20" s="31"/>
      <c r="F20" s="84"/>
      <c r="G20" s="101">
        <f>E21/D21</f>
        <v>0.90053882676023267</v>
      </c>
    </row>
    <row r="21" spans="1:7" x14ac:dyDescent="0.2">
      <c r="A21" s="32" t="s">
        <v>35</v>
      </c>
      <c r="B21" s="33" t="s">
        <v>32</v>
      </c>
      <c r="C21" s="34" t="s">
        <v>36</v>
      </c>
      <c r="D21" s="35">
        <v>7869083.9299999997</v>
      </c>
      <c r="E21" s="35">
        <v>7086415.6100000003</v>
      </c>
      <c r="F21" s="85">
        <f t="shared" ref="F21:F52" si="0">IF(OR(D21="-",IF(E21="-",0,E21)&gt;=IF(D21="-",0,D21)),"-",IF(D21="-",0,D21)-IF(E21="-",0,E21))</f>
        <v>782668.31999999937</v>
      </c>
      <c r="G21" s="102"/>
    </row>
    <row r="22" spans="1:7" x14ac:dyDescent="0.2">
      <c r="A22" s="32" t="s">
        <v>37</v>
      </c>
      <c r="B22" s="33" t="s">
        <v>32</v>
      </c>
      <c r="C22" s="34" t="s">
        <v>38</v>
      </c>
      <c r="D22" s="35">
        <v>401000</v>
      </c>
      <c r="E22" s="35">
        <v>374583.37</v>
      </c>
      <c r="F22" s="85">
        <f t="shared" si="0"/>
        <v>26416.630000000005</v>
      </c>
      <c r="G22" s="89">
        <f t="shared" ref="G22:G83" si="1">E22/D22</f>
        <v>0.93412311720698249</v>
      </c>
    </row>
    <row r="23" spans="1:7" x14ac:dyDescent="0.2">
      <c r="A23" s="32" t="s">
        <v>39</v>
      </c>
      <c r="B23" s="33" t="s">
        <v>32</v>
      </c>
      <c r="C23" s="34" t="s">
        <v>40</v>
      </c>
      <c r="D23" s="35">
        <v>401000</v>
      </c>
      <c r="E23" s="35">
        <v>374583.37</v>
      </c>
      <c r="F23" s="85">
        <f t="shared" si="0"/>
        <v>26416.630000000005</v>
      </c>
      <c r="G23" s="89">
        <f t="shared" si="1"/>
        <v>0.93412311720698249</v>
      </c>
    </row>
    <row r="24" spans="1:7" ht="67.5" x14ac:dyDescent="0.2">
      <c r="A24" s="32" t="s">
        <v>41</v>
      </c>
      <c r="B24" s="33" t="s">
        <v>32</v>
      </c>
      <c r="C24" s="34" t="s">
        <v>42</v>
      </c>
      <c r="D24" s="35">
        <v>401000</v>
      </c>
      <c r="E24" s="35">
        <v>373533.57</v>
      </c>
      <c r="F24" s="85">
        <f t="shared" si="0"/>
        <v>27466.429999999993</v>
      </c>
      <c r="G24" s="89">
        <f t="shared" si="1"/>
        <v>0.93150516209476308</v>
      </c>
    </row>
    <row r="25" spans="1:7" ht="90" x14ac:dyDescent="0.2">
      <c r="A25" s="36" t="s">
        <v>43</v>
      </c>
      <c r="B25" s="33" t="s">
        <v>32</v>
      </c>
      <c r="C25" s="34" t="s">
        <v>44</v>
      </c>
      <c r="D25" s="35" t="s">
        <v>45</v>
      </c>
      <c r="E25" s="35">
        <v>368677.65</v>
      </c>
      <c r="F25" s="85" t="str">
        <f t="shared" si="0"/>
        <v>-</v>
      </c>
      <c r="G25" s="89"/>
    </row>
    <row r="26" spans="1:7" ht="67.5" x14ac:dyDescent="0.2">
      <c r="A26" s="36" t="s">
        <v>46</v>
      </c>
      <c r="B26" s="33" t="s">
        <v>32</v>
      </c>
      <c r="C26" s="34" t="s">
        <v>47</v>
      </c>
      <c r="D26" s="35" t="s">
        <v>45</v>
      </c>
      <c r="E26" s="35">
        <v>85.24</v>
      </c>
      <c r="F26" s="85" t="str">
        <f t="shared" si="0"/>
        <v>-</v>
      </c>
      <c r="G26" s="89"/>
    </row>
    <row r="27" spans="1:7" ht="90" x14ac:dyDescent="0.2">
      <c r="A27" s="36" t="s">
        <v>48</v>
      </c>
      <c r="B27" s="33" t="s">
        <v>32</v>
      </c>
      <c r="C27" s="34" t="s">
        <v>49</v>
      </c>
      <c r="D27" s="35" t="s">
        <v>45</v>
      </c>
      <c r="E27" s="35">
        <v>4770.68</v>
      </c>
      <c r="F27" s="85" t="str">
        <f t="shared" si="0"/>
        <v>-</v>
      </c>
      <c r="G27" s="89"/>
    </row>
    <row r="28" spans="1:7" ht="101.25" x14ac:dyDescent="0.2">
      <c r="A28" s="36" t="s">
        <v>50</v>
      </c>
      <c r="B28" s="33" t="s">
        <v>32</v>
      </c>
      <c r="C28" s="34" t="s">
        <v>51</v>
      </c>
      <c r="D28" s="35" t="s">
        <v>45</v>
      </c>
      <c r="E28" s="35">
        <v>200</v>
      </c>
      <c r="F28" s="85" t="str">
        <f t="shared" si="0"/>
        <v>-</v>
      </c>
      <c r="G28" s="89"/>
    </row>
    <row r="29" spans="1:7" ht="123.75" x14ac:dyDescent="0.2">
      <c r="A29" s="36" t="s">
        <v>52</v>
      </c>
      <c r="B29" s="33" t="s">
        <v>32</v>
      </c>
      <c r="C29" s="34" t="s">
        <v>53</v>
      </c>
      <c r="D29" s="35" t="s">
        <v>45</v>
      </c>
      <c r="E29" s="35">
        <v>200</v>
      </c>
      <c r="F29" s="85" t="str">
        <f t="shared" si="0"/>
        <v>-</v>
      </c>
      <c r="G29" s="89"/>
    </row>
    <row r="30" spans="1:7" ht="33.75" x14ac:dyDescent="0.2">
      <c r="A30" s="32" t="s">
        <v>54</v>
      </c>
      <c r="B30" s="33" t="s">
        <v>32</v>
      </c>
      <c r="C30" s="34" t="s">
        <v>55</v>
      </c>
      <c r="D30" s="35" t="s">
        <v>45</v>
      </c>
      <c r="E30" s="35">
        <v>849.8</v>
      </c>
      <c r="F30" s="85" t="str">
        <f t="shared" si="0"/>
        <v>-</v>
      </c>
      <c r="G30" s="89"/>
    </row>
    <row r="31" spans="1:7" ht="67.5" x14ac:dyDescent="0.2">
      <c r="A31" s="32" t="s">
        <v>56</v>
      </c>
      <c r="B31" s="33" t="s">
        <v>32</v>
      </c>
      <c r="C31" s="34" t="s">
        <v>57</v>
      </c>
      <c r="D31" s="35" t="s">
        <v>45</v>
      </c>
      <c r="E31" s="35">
        <v>489.8</v>
      </c>
      <c r="F31" s="85" t="str">
        <f t="shared" si="0"/>
        <v>-</v>
      </c>
      <c r="G31" s="89"/>
    </row>
    <row r="32" spans="1:7" ht="45" x14ac:dyDescent="0.2">
      <c r="A32" s="32" t="s">
        <v>58</v>
      </c>
      <c r="B32" s="33" t="s">
        <v>32</v>
      </c>
      <c r="C32" s="34" t="s">
        <v>59</v>
      </c>
      <c r="D32" s="35" t="s">
        <v>45</v>
      </c>
      <c r="E32" s="35">
        <v>60</v>
      </c>
      <c r="F32" s="85" t="str">
        <f t="shared" si="0"/>
        <v>-</v>
      </c>
      <c r="G32" s="89"/>
    </row>
    <row r="33" spans="1:7" ht="67.5" x14ac:dyDescent="0.2">
      <c r="A33" s="32" t="s">
        <v>60</v>
      </c>
      <c r="B33" s="33" t="s">
        <v>32</v>
      </c>
      <c r="C33" s="34" t="s">
        <v>61</v>
      </c>
      <c r="D33" s="35" t="s">
        <v>45</v>
      </c>
      <c r="E33" s="35">
        <v>300</v>
      </c>
      <c r="F33" s="85" t="str">
        <f t="shared" si="0"/>
        <v>-</v>
      </c>
      <c r="G33" s="89"/>
    </row>
    <row r="34" spans="1:7" ht="33.75" x14ac:dyDescent="0.2">
      <c r="A34" s="32" t="s">
        <v>62</v>
      </c>
      <c r="B34" s="33" t="s">
        <v>32</v>
      </c>
      <c r="C34" s="34" t="s">
        <v>63</v>
      </c>
      <c r="D34" s="35">
        <v>2028300</v>
      </c>
      <c r="E34" s="35">
        <v>1874287.94</v>
      </c>
      <c r="F34" s="85">
        <f t="shared" si="0"/>
        <v>154012.06000000006</v>
      </c>
      <c r="G34" s="89">
        <f t="shared" si="1"/>
        <v>0.92406840211014152</v>
      </c>
    </row>
    <row r="35" spans="1:7" ht="22.5" x14ac:dyDescent="0.2">
      <c r="A35" s="32" t="s">
        <v>64</v>
      </c>
      <c r="B35" s="33" t="s">
        <v>32</v>
      </c>
      <c r="C35" s="34" t="s">
        <v>65</v>
      </c>
      <c r="D35" s="35">
        <v>2028300</v>
      </c>
      <c r="E35" s="35">
        <v>1874287.94</v>
      </c>
      <c r="F35" s="85">
        <f t="shared" si="0"/>
        <v>154012.06000000006</v>
      </c>
      <c r="G35" s="89">
        <f t="shared" si="1"/>
        <v>0.92406840211014152</v>
      </c>
    </row>
    <row r="36" spans="1:7" ht="67.5" x14ac:dyDescent="0.2">
      <c r="A36" s="32" t="s">
        <v>66</v>
      </c>
      <c r="B36" s="33" t="s">
        <v>32</v>
      </c>
      <c r="C36" s="34" t="s">
        <v>67</v>
      </c>
      <c r="D36" s="35">
        <v>709000</v>
      </c>
      <c r="E36" s="35">
        <v>770143.76</v>
      </c>
      <c r="F36" s="85" t="str">
        <f t="shared" si="0"/>
        <v>-</v>
      </c>
      <c r="G36" s="89">
        <f t="shared" si="1"/>
        <v>1.0862394358251057</v>
      </c>
    </row>
    <row r="37" spans="1:7" ht="78.75" x14ac:dyDescent="0.2">
      <c r="A37" s="36" t="s">
        <v>68</v>
      </c>
      <c r="B37" s="33" t="s">
        <v>32</v>
      </c>
      <c r="C37" s="34" t="s">
        <v>69</v>
      </c>
      <c r="D37" s="35">
        <v>10000</v>
      </c>
      <c r="E37" s="35">
        <v>7818.3</v>
      </c>
      <c r="F37" s="85">
        <f t="shared" si="0"/>
        <v>2181.6999999999998</v>
      </c>
      <c r="G37" s="89">
        <f t="shared" si="1"/>
        <v>0.78183000000000002</v>
      </c>
    </row>
    <row r="38" spans="1:7" ht="67.5" x14ac:dyDescent="0.2">
      <c r="A38" s="32" t="s">
        <v>70</v>
      </c>
      <c r="B38" s="33" t="s">
        <v>32</v>
      </c>
      <c r="C38" s="34" t="s">
        <v>71</v>
      </c>
      <c r="D38" s="35">
        <v>1309300</v>
      </c>
      <c r="E38" s="35">
        <v>1245484.5</v>
      </c>
      <c r="F38" s="85">
        <f t="shared" si="0"/>
        <v>63815.5</v>
      </c>
      <c r="G38" s="89">
        <f t="shared" si="1"/>
        <v>0.95125983349881615</v>
      </c>
    </row>
    <row r="39" spans="1:7" ht="67.5" x14ac:dyDescent="0.2">
      <c r="A39" s="32" t="s">
        <v>72</v>
      </c>
      <c r="B39" s="33" t="s">
        <v>32</v>
      </c>
      <c r="C39" s="34" t="s">
        <v>73</v>
      </c>
      <c r="D39" s="35" t="s">
        <v>45</v>
      </c>
      <c r="E39" s="35">
        <v>-149158.62</v>
      </c>
      <c r="F39" s="85" t="str">
        <f t="shared" si="0"/>
        <v>-</v>
      </c>
      <c r="G39" s="89"/>
    </row>
    <row r="40" spans="1:7" x14ac:dyDescent="0.2">
      <c r="A40" s="32" t="s">
        <v>74</v>
      </c>
      <c r="B40" s="33" t="s">
        <v>32</v>
      </c>
      <c r="C40" s="34" t="s">
        <v>75</v>
      </c>
      <c r="D40" s="35">
        <v>4802820.13</v>
      </c>
      <c r="E40" s="35">
        <v>4093919.22</v>
      </c>
      <c r="F40" s="85">
        <f t="shared" si="0"/>
        <v>708900.90999999968</v>
      </c>
      <c r="G40" s="89">
        <f t="shared" si="1"/>
        <v>0.85239902998407735</v>
      </c>
    </row>
    <row r="41" spans="1:7" x14ac:dyDescent="0.2">
      <c r="A41" s="32" t="s">
        <v>76</v>
      </c>
      <c r="B41" s="33" t="s">
        <v>32</v>
      </c>
      <c r="C41" s="34" t="s">
        <v>77</v>
      </c>
      <c r="D41" s="35">
        <v>620000</v>
      </c>
      <c r="E41" s="35">
        <v>561278.05000000005</v>
      </c>
      <c r="F41" s="85">
        <f t="shared" si="0"/>
        <v>58721.949999999953</v>
      </c>
      <c r="G41" s="89">
        <f t="shared" si="1"/>
        <v>0.90528717741935494</v>
      </c>
    </row>
    <row r="42" spans="1:7" ht="33.75" x14ac:dyDescent="0.2">
      <c r="A42" s="32" t="s">
        <v>78</v>
      </c>
      <c r="B42" s="33" t="s">
        <v>32</v>
      </c>
      <c r="C42" s="34" t="s">
        <v>79</v>
      </c>
      <c r="D42" s="35">
        <v>620000</v>
      </c>
      <c r="E42" s="35">
        <v>561278.05000000005</v>
      </c>
      <c r="F42" s="85">
        <f t="shared" si="0"/>
        <v>58721.949999999953</v>
      </c>
      <c r="G42" s="89">
        <f t="shared" si="1"/>
        <v>0.90528717741935494</v>
      </c>
    </row>
    <row r="43" spans="1:7" ht="67.5" x14ac:dyDescent="0.2">
      <c r="A43" s="32" t="s">
        <v>80</v>
      </c>
      <c r="B43" s="33" t="s">
        <v>32</v>
      </c>
      <c r="C43" s="34" t="s">
        <v>81</v>
      </c>
      <c r="D43" s="35" t="s">
        <v>45</v>
      </c>
      <c r="E43" s="35">
        <v>552976.03</v>
      </c>
      <c r="F43" s="85" t="str">
        <f t="shared" si="0"/>
        <v>-</v>
      </c>
      <c r="G43" s="89"/>
    </row>
    <row r="44" spans="1:7" ht="45" x14ac:dyDescent="0.2">
      <c r="A44" s="32" t="s">
        <v>82</v>
      </c>
      <c r="B44" s="33" t="s">
        <v>32</v>
      </c>
      <c r="C44" s="34" t="s">
        <v>83</v>
      </c>
      <c r="D44" s="35" t="s">
        <v>45</v>
      </c>
      <c r="E44" s="35">
        <v>8338.67</v>
      </c>
      <c r="F44" s="85" t="str">
        <f t="shared" si="0"/>
        <v>-</v>
      </c>
      <c r="G44" s="89"/>
    </row>
    <row r="45" spans="1:7" ht="45" x14ac:dyDescent="0.2">
      <c r="A45" s="32" t="s">
        <v>84</v>
      </c>
      <c r="B45" s="33" t="s">
        <v>32</v>
      </c>
      <c r="C45" s="34" t="s">
        <v>85</v>
      </c>
      <c r="D45" s="35" t="s">
        <v>45</v>
      </c>
      <c r="E45" s="35">
        <v>-36.65</v>
      </c>
      <c r="F45" s="85" t="str">
        <f t="shared" si="0"/>
        <v>-</v>
      </c>
      <c r="G45" s="89"/>
    </row>
    <row r="46" spans="1:7" x14ac:dyDescent="0.2">
      <c r="A46" s="32" t="s">
        <v>86</v>
      </c>
      <c r="B46" s="33" t="s">
        <v>32</v>
      </c>
      <c r="C46" s="34" t="s">
        <v>87</v>
      </c>
      <c r="D46" s="35">
        <v>4182820.13</v>
      </c>
      <c r="E46" s="35">
        <v>3532641.17</v>
      </c>
      <c r="F46" s="85">
        <f t="shared" si="0"/>
        <v>650178.96</v>
      </c>
      <c r="G46" s="89">
        <f t="shared" si="1"/>
        <v>0.84455966553837925</v>
      </c>
    </row>
    <row r="47" spans="1:7" x14ac:dyDescent="0.2">
      <c r="A47" s="32" t="s">
        <v>88</v>
      </c>
      <c r="B47" s="33" t="s">
        <v>32</v>
      </c>
      <c r="C47" s="34" t="s">
        <v>89</v>
      </c>
      <c r="D47" s="35">
        <v>1922820.13</v>
      </c>
      <c r="E47" s="35">
        <v>971236.58</v>
      </c>
      <c r="F47" s="85">
        <f t="shared" si="0"/>
        <v>951583.54999999993</v>
      </c>
      <c r="G47" s="89">
        <f t="shared" si="1"/>
        <v>0.50511047021335276</v>
      </c>
    </row>
    <row r="48" spans="1:7" ht="33.75" x14ac:dyDescent="0.2">
      <c r="A48" s="32" t="s">
        <v>90</v>
      </c>
      <c r="B48" s="33" t="s">
        <v>32</v>
      </c>
      <c r="C48" s="34" t="s">
        <v>91</v>
      </c>
      <c r="D48" s="35">
        <v>1922820.13</v>
      </c>
      <c r="E48" s="35">
        <v>971236.58</v>
      </c>
      <c r="F48" s="85">
        <f t="shared" si="0"/>
        <v>951583.54999999993</v>
      </c>
      <c r="G48" s="89">
        <f t="shared" si="1"/>
        <v>0.50511047021335276</v>
      </c>
    </row>
    <row r="49" spans="1:7" x14ac:dyDescent="0.2">
      <c r="A49" s="32" t="s">
        <v>92</v>
      </c>
      <c r="B49" s="33" t="s">
        <v>32</v>
      </c>
      <c r="C49" s="34" t="s">
        <v>93</v>
      </c>
      <c r="D49" s="35">
        <v>2260000</v>
      </c>
      <c r="E49" s="35">
        <v>2561404.59</v>
      </c>
      <c r="F49" s="85" t="str">
        <f t="shared" si="0"/>
        <v>-</v>
      </c>
      <c r="G49" s="89">
        <f t="shared" si="1"/>
        <v>1.1333648628318584</v>
      </c>
    </row>
    <row r="50" spans="1:7" ht="33.75" x14ac:dyDescent="0.2">
      <c r="A50" s="32" t="s">
        <v>94</v>
      </c>
      <c r="B50" s="33" t="s">
        <v>32</v>
      </c>
      <c r="C50" s="34" t="s">
        <v>95</v>
      </c>
      <c r="D50" s="35">
        <v>2260000</v>
      </c>
      <c r="E50" s="35">
        <v>2561404.59</v>
      </c>
      <c r="F50" s="85" t="str">
        <f t="shared" si="0"/>
        <v>-</v>
      </c>
      <c r="G50" s="89">
        <f t="shared" si="1"/>
        <v>1.1333648628318584</v>
      </c>
    </row>
    <row r="51" spans="1:7" x14ac:dyDescent="0.2">
      <c r="A51" s="32" t="s">
        <v>96</v>
      </c>
      <c r="B51" s="33" t="s">
        <v>32</v>
      </c>
      <c r="C51" s="34" t="s">
        <v>97</v>
      </c>
      <c r="D51" s="35">
        <v>8000</v>
      </c>
      <c r="E51" s="35">
        <v>6695</v>
      </c>
      <c r="F51" s="85">
        <f t="shared" si="0"/>
        <v>1305</v>
      </c>
      <c r="G51" s="89">
        <f t="shared" si="1"/>
        <v>0.83687500000000004</v>
      </c>
    </row>
    <row r="52" spans="1:7" ht="45" x14ac:dyDescent="0.2">
      <c r="A52" s="32" t="s">
        <v>98</v>
      </c>
      <c r="B52" s="33" t="s">
        <v>32</v>
      </c>
      <c r="C52" s="34" t="s">
        <v>99</v>
      </c>
      <c r="D52" s="35">
        <v>8000</v>
      </c>
      <c r="E52" s="35">
        <v>6695</v>
      </c>
      <c r="F52" s="85">
        <f t="shared" si="0"/>
        <v>1305</v>
      </c>
      <c r="G52" s="89">
        <f t="shared" si="1"/>
        <v>0.83687500000000004</v>
      </c>
    </row>
    <row r="53" spans="1:7" ht="67.5" x14ac:dyDescent="0.2">
      <c r="A53" s="32" t="s">
        <v>100</v>
      </c>
      <c r="B53" s="33" t="s">
        <v>32</v>
      </c>
      <c r="C53" s="34" t="s">
        <v>101</v>
      </c>
      <c r="D53" s="35">
        <v>8000</v>
      </c>
      <c r="E53" s="35">
        <v>6695</v>
      </c>
      <c r="F53" s="85">
        <f t="shared" ref="F53:F84" si="2">IF(OR(D53="-",IF(E53="-",0,E53)&gt;=IF(D53="-",0,D53)),"-",IF(D53="-",0,D53)-IF(E53="-",0,E53))</f>
        <v>1305</v>
      </c>
      <c r="G53" s="89">
        <f t="shared" si="1"/>
        <v>0.83687500000000004</v>
      </c>
    </row>
    <row r="54" spans="1:7" ht="67.5" x14ac:dyDescent="0.2">
      <c r="A54" s="32" t="s">
        <v>102</v>
      </c>
      <c r="B54" s="33" t="s">
        <v>32</v>
      </c>
      <c r="C54" s="34" t="s">
        <v>103</v>
      </c>
      <c r="D54" s="35" t="s">
        <v>45</v>
      </c>
      <c r="E54" s="35">
        <v>6695</v>
      </c>
      <c r="F54" s="85" t="str">
        <f t="shared" si="2"/>
        <v>-</v>
      </c>
      <c r="G54" s="89"/>
    </row>
    <row r="55" spans="1:7" ht="33.75" x14ac:dyDescent="0.2">
      <c r="A55" s="32" t="s">
        <v>104</v>
      </c>
      <c r="B55" s="33" t="s">
        <v>32</v>
      </c>
      <c r="C55" s="34" t="s">
        <v>105</v>
      </c>
      <c r="D55" s="35">
        <v>255000</v>
      </c>
      <c r="E55" s="35">
        <v>338103.93</v>
      </c>
      <c r="F55" s="85" t="str">
        <f t="shared" si="2"/>
        <v>-</v>
      </c>
      <c r="G55" s="89">
        <f t="shared" si="1"/>
        <v>1.3258977647058823</v>
      </c>
    </row>
    <row r="56" spans="1:7" ht="67.5" x14ac:dyDescent="0.2">
      <c r="A56" s="36" t="s">
        <v>106</v>
      </c>
      <c r="B56" s="33" t="s">
        <v>32</v>
      </c>
      <c r="C56" s="34" t="s">
        <v>107</v>
      </c>
      <c r="D56" s="35">
        <v>255000</v>
      </c>
      <c r="E56" s="35">
        <v>338103.93</v>
      </c>
      <c r="F56" s="85" t="str">
        <f t="shared" si="2"/>
        <v>-</v>
      </c>
      <c r="G56" s="89">
        <f t="shared" si="1"/>
        <v>1.3258977647058823</v>
      </c>
    </row>
    <row r="57" spans="1:7" ht="67.5" x14ac:dyDescent="0.2">
      <c r="A57" s="36" t="s">
        <v>108</v>
      </c>
      <c r="B57" s="33" t="s">
        <v>32</v>
      </c>
      <c r="C57" s="34" t="s">
        <v>109</v>
      </c>
      <c r="D57" s="35">
        <v>255000</v>
      </c>
      <c r="E57" s="35">
        <v>338103.93</v>
      </c>
      <c r="F57" s="85" t="str">
        <f t="shared" si="2"/>
        <v>-</v>
      </c>
      <c r="G57" s="89">
        <f t="shared" si="1"/>
        <v>1.3258977647058823</v>
      </c>
    </row>
    <row r="58" spans="1:7" ht="67.5" x14ac:dyDescent="0.2">
      <c r="A58" s="32" t="s">
        <v>110</v>
      </c>
      <c r="B58" s="33" t="s">
        <v>32</v>
      </c>
      <c r="C58" s="34" t="s">
        <v>111</v>
      </c>
      <c r="D58" s="35">
        <v>255000</v>
      </c>
      <c r="E58" s="35">
        <v>338103.93</v>
      </c>
      <c r="F58" s="85" t="str">
        <f t="shared" si="2"/>
        <v>-</v>
      </c>
      <c r="G58" s="89">
        <f t="shared" si="1"/>
        <v>1.3258977647058823</v>
      </c>
    </row>
    <row r="59" spans="1:7" ht="22.5" x14ac:dyDescent="0.2">
      <c r="A59" s="32" t="s">
        <v>112</v>
      </c>
      <c r="B59" s="33" t="s">
        <v>32</v>
      </c>
      <c r="C59" s="34" t="s">
        <v>113</v>
      </c>
      <c r="D59" s="35">
        <v>16000</v>
      </c>
      <c r="E59" s="35">
        <v>16000</v>
      </c>
      <c r="F59" s="85" t="str">
        <f t="shared" si="2"/>
        <v>-</v>
      </c>
      <c r="G59" s="89">
        <f t="shared" si="1"/>
        <v>1</v>
      </c>
    </row>
    <row r="60" spans="1:7" x14ac:dyDescent="0.2">
      <c r="A60" s="32" t="s">
        <v>114</v>
      </c>
      <c r="B60" s="33" t="s">
        <v>32</v>
      </c>
      <c r="C60" s="34" t="s">
        <v>115</v>
      </c>
      <c r="D60" s="35">
        <v>16000</v>
      </c>
      <c r="E60" s="35">
        <v>16000</v>
      </c>
      <c r="F60" s="85" t="str">
        <f t="shared" si="2"/>
        <v>-</v>
      </c>
      <c r="G60" s="89">
        <f t="shared" si="1"/>
        <v>1</v>
      </c>
    </row>
    <row r="61" spans="1:7" x14ac:dyDescent="0.2">
      <c r="A61" s="32" t="s">
        <v>116</v>
      </c>
      <c r="B61" s="33" t="s">
        <v>32</v>
      </c>
      <c r="C61" s="34" t="s">
        <v>117</v>
      </c>
      <c r="D61" s="35">
        <v>16000</v>
      </c>
      <c r="E61" s="35">
        <v>16000</v>
      </c>
      <c r="F61" s="85" t="str">
        <f t="shared" si="2"/>
        <v>-</v>
      </c>
      <c r="G61" s="89">
        <f t="shared" si="1"/>
        <v>1</v>
      </c>
    </row>
    <row r="62" spans="1:7" ht="22.5" x14ac:dyDescent="0.2">
      <c r="A62" s="32" t="s">
        <v>118</v>
      </c>
      <c r="B62" s="33" t="s">
        <v>32</v>
      </c>
      <c r="C62" s="34" t="s">
        <v>119</v>
      </c>
      <c r="D62" s="35">
        <v>16000</v>
      </c>
      <c r="E62" s="35">
        <v>16000</v>
      </c>
      <c r="F62" s="85" t="str">
        <f t="shared" si="2"/>
        <v>-</v>
      </c>
      <c r="G62" s="89">
        <f t="shared" si="1"/>
        <v>1</v>
      </c>
    </row>
    <row r="63" spans="1:7" x14ac:dyDescent="0.2">
      <c r="A63" s="32" t="s">
        <v>120</v>
      </c>
      <c r="B63" s="33" t="s">
        <v>32</v>
      </c>
      <c r="C63" s="34" t="s">
        <v>121</v>
      </c>
      <c r="D63" s="35">
        <v>57946.2</v>
      </c>
      <c r="E63" s="35">
        <v>82808.55</v>
      </c>
      <c r="F63" s="85" t="str">
        <f t="shared" si="2"/>
        <v>-</v>
      </c>
      <c r="G63" s="89">
        <f t="shared" si="1"/>
        <v>1.4290591962889716</v>
      </c>
    </row>
    <row r="64" spans="1:7" ht="90" x14ac:dyDescent="0.2">
      <c r="A64" s="36" t="s">
        <v>122</v>
      </c>
      <c r="B64" s="33" t="s">
        <v>32</v>
      </c>
      <c r="C64" s="34" t="s">
        <v>123</v>
      </c>
      <c r="D64" s="35" t="s">
        <v>45</v>
      </c>
      <c r="E64" s="35">
        <v>10000</v>
      </c>
      <c r="F64" s="85" t="str">
        <f t="shared" si="2"/>
        <v>-</v>
      </c>
      <c r="G64" s="89"/>
    </row>
    <row r="65" spans="1:7" ht="22.5" x14ac:dyDescent="0.2">
      <c r="A65" s="32" t="s">
        <v>124</v>
      </c>
      <c r="B65" s="33" t="s">
        <v>32</v>
      </c>
      <c r="C65" s="34" t="s">
        <v>125</v>
      </c>
      <c r="D65" s="35" t="s">
        <v>45</v>
      </c>
      <c r="E65" s="35">
        <v>10000</v>
      </c>
      <c r="F65" s="85" t="str">
        <f t="shared" si="2"/>
        <v>-</v>
      </c>
      <c r="G65" s="89"/>
    </row>
    <row r="66" spans="1:7" ht="33.75" x14ac:dyDescent="0.2">
      <c r="A66" s="32" t="s">
        <v>126</v>
      </c>
      <c r="B66" s="33" t="s">
        <v>32</v>
      </c>
      <c r="C66" s="34" t="s">
        <v>127</v>
      </c>
      <c r="D66" s="35" t="s">
        <v>45</v>
      </c>
      <c r="E66" s="35">
        <v>10000</v>
      </c>
      <c r="F66" s="85" t="str">
        <f t="shared" si="2"/>
        <v>-</v>
      </c>
      <c r="G66" s="89"/>
    </row>
    <row r="67" spans="1:7" ht="22.5" x14ac:dyDescent="0.2">
      <c r="A67" s="32" t="s">
        <v>128</v>
      </c>
      <c r="B67" s="33" t="s">
        <v>32</v>
      </c>
      <c r="C67" s="34" t="s">
        <v>129</v>
      </c>
      <c r="D67" s="35">
        <v>57946.2</v>
      </c>
      <c r="E67" s="35">
        <v>72808.55</v>
      </c>
      <c r="F67" s="85" t="str">
        <f t="shared" si="2"/>
        <v>-</v>
      </c>
      <c r="G67" s="89">
        <f t="shared" si="1"/>
        <v>1.2564853260438131</v>
      </c>
    </row>
    <row r="68" spans="1:7" ht="33.75" x14ac:dyDescent="0.2">
      <c r="A68" s="32" t="s">
        <v>130</v>
      </c>
      <c r="B68" s="33" t="s">
        <v>32</v>
      </c>
      <c r="C68" s="34" t="s">
        <v>131</v>
      </c>
      <c r="D68" s="35">
        <v>57946.2</v>
      </c>
      <c r="E68" s="35">
        <v>72808.55</v>
      </c>
      <c r="F68" s="85" t="str">
        <f t="shared" si="2"/>
        <v>-</v>
      </c>
      <c r="G68" s="89">
        <f t="shared" si="1"/>
        <v>1.2564853260438131</v>
      </c>
    </row>
    <row r="69" spans="1:7" x14ac:dyDescent="0.2">
      <c r="A69" s="32" t="s">
        <v>132</v>
      </c>
      <c r="B69" s="33" t="s">
        <v>32</v>
      </c>
      <c r="C69" s="34" t="s">
        <v>133</v>
      </c>
      <c r="D69" s="35">
        <v>300017.59999999998</v>
      </c>
      <c r="E69" s="35">
        <v>300017.59999999998</v>
      </c>
      <c r="F69" s="85" t="str">
        <f t="shared" si="2"/>
        <v>-</v>
      </c>
      <c r="G69" s="89">
        <f t="shared" si="1"/>
        <v>1</v>
      </c>
    </row>
    <row r="70" spans="1:7" x14ac:dyDescent="0.2">
      <c r="A70" s="32" t="s">
        <v>134</v>
      </c>
      <c r="B70" s="33" t="s">
        <v>32</v>
      </c>
      <c r="C70" s="34" t="s">
        <v>135</v>
      </c>
      <c r="D70" s="35">
        <v>300017.59999999998</v>
      </c>
      <c r="E70" s="35">
        <v>300017.59999999998</v>
      </c>
      <c r="F70" s="85" t="str">
        <f t="shared" si="2"/>
        <v>-</v>
      </c>
      <c r="G70" s="89">
        <f t="shared" si="1"/>
        <v>1</v>
      </c>
    </row>
    <row r="71" spans="1:7" ht="22.5" x14ac:dyDescent="0.2">
      <c r="A71" s="32" t="s">
        <v>136</v>
      </c>
      <c r="B71" s="33" t="s">
        <v>32</v>
      </c>
      <c r="C71" s="34" t="s">
        <v>137</v>
      </c>
      <c r="D71" s="35">
        <v>300017.59999999998</v>
      </c>
      <c r="E71" s="35">
        <v>300017.59999999998</v>
      </c>
      <c r="F71" s="85" t="str">
        <f t="shared" si="2"/>
        <v>-</v>
      </c>
      <c r="G71" s="89">
        <f t="shared" si="1"/>
        <v>1</v>
      </c>
    </row>
    <row r="72" spans="1:7" x14ac:dyDescent="0.2">
      <c r="A72" s="32" t="s">
        <v>138</v>
      </c>
      <c r="B72" s="33" t="s">
        <v>32</v>
      </c>
      <c r="C72" s="34" t="s">
        <v>139</v>
      </c>
      <c r="D72" s="35">
        <v>18254099</v>
      </c>
      <c r="E72" s="35">
        <v>18057796.030000001</v>
      </c>
      <c r="F72" s="85">
        <f t="shared" si="2"/>
        <v>196302.96999999881</v>
      </c>
      <c r="G72" s="89">
        <f t="shared" si="1"/>
        <v>0.98924608823475768</v>
      </c>
    </row>
    <row r="73" spans="1:7" ht="33.75" x14ac:dyDescent="0.2">
      <c r="A73" s="32" t="s">
        <v>140</v>
      </c>
      <c r="B73" s="33" t="s">
        <v>32</v>
      </c>
      <c r="C73" s="34" t="s">
        <v>141</v>
      </c>
      <c r="D73" s="35">
        <v>18161099</v>
      </c>
      <c r="E73" s="35">
        <v>18008070.530000001</v>
      </c>
      <c r="F73" s="85">
        <f t="shared" si="2"/>
        <v>153028.46999999881</v>
      </c>
      <c r="G73" s="89">
        <f t="shared" si="1"/>
        <v>0.9915738320682026</v>
      </c>
    </row>
    <row r="74" spans="1:7" ht="22.5" x14ac:dyDescent="0.2">
      <c r="A74" s="32" t="s">
        <v>142</v>
      </c>
      <c r="B74" s="33" t="s">
        <v>32</v>
      </c>
      <c r="C74" s="34" t="s">
        <v>143</v>
      </c>
      <c r="D74" s="35">
        <v>5761400</v>
      </c>
      <c r="E74" s="35">
        <v>5761400</v>
      </c>
      <c r="F74" s="85" t="str">
        <f t="shared" si="2"/>
        <v>-</v>
      </c>
      <c r="G74" s="89">
        <f t="shared" si="1"/>
        <v>1</v>
      </c>
    </row>
    <row r="75" spans="1:7" x14ac:dyDescent="0.2">
      <c r="A75" s="32" t="s">
        <v>144</v>
      </c>
      <c r="B75" s="33" t="s">
        <v>32</v>
      </c>
      <c r="C75" s="34" t="s">
        <v>145</v>
      </c>
      <c r="D75" s="35">
        <v>5761400</v>
      </c>
      <c r="E75" s="35">
        <v>5761400</v>
      </c>
      <c r="F75" s="85" t="str">
        <f t="shared" si="2"/>
        <v>-</v>
      </c>
      <c r="G75" s="89">
        <f t="shared" si="1"/>
        <v>1</v>
      </c>
    </row>
    <row r="76" spans="1:7" ht="22.5" x14ac:dyDescent="0.2">
      <c r="A76" s="32" t="s">
        <v>146</v>
      </c>
      <c r="B76" s="33" t="s">
        <v>32</v>
      </c>
      <c r="C76" s="34" t="s">
        <v>147</v>
      </c>
      <c r="D76" s="35">
        <v>5761400</v>
      </c>
      <c r="E76" s="35">
        <v>5761400</v>
      </c>
      <c r="F76" s="85" t="str">
        <f t="shared" si="2"/>
        <v>-</v>
      </c>
      <c r="G76" s="89">
        <f t="shared" si="1"/>
        <v>1</v>
      </c>
    </row>
    <row r="77" spans="1:7" ht="22.5" x14ac:dyDescent="0.2">
      <c r="A77" s="32" t="s">
        <v>148</v>
      </c>
      <c r="B77" s="33" t="s">
        <v>32</v>
      </c>
      <c r="C77" s="34" t="s">
        <v>149</v>
      </c>
      <c r="D77" s="35">
        <v>5937224</v>
      </c>
      <c r="E77" s="35">
        <v>5937224</v>
      </c>
      <c r="F77" s="85" t="str">
        <f t="shared" si="2"/>
        <v>-</v>
      </c>
      <c r="G77" s="89">
        <f t="shared" si="1"/>
        <v>1</v>
      </c>
    </row>
    <row r="78" spans="1:7" ht="67.5" x14ac:dyDescent="0.2">
      <c r="A78" s="36" t="s">
        <v>150</v>
      </c>
      <c r="B78" s="33" t="s">
        <v>32</v>
      </c>
      <c r="C78" s="34" t="s">
        <v>151</v>
      </c>
      <c r="D78" s="35">
        <v>913100</v>
      </c>
      <c r="E78" s="35">
        <v>913100</v>
      </c>
      <c r="F78" s="85" t="str">
        <f t="shared" si="2"/>
        <v>-</v>
      </c>
      <c r="G78" s="89">
        <f t="shared" si="1"/>
        <v>1</v>
      </c>
    </row>
    <row r="79" spans="1:7" ht="78.75" x14ac:dyDescent="0.2">
      <c r="A79" s="36" t="s">
        <v>152</v>
      </c>
      <c r="B79" s="33" t="s">
        <v>32</v>
      </c>
      <c r="C79" s="34" t="s">
        <v>153</v>
      </c>
      <c r="D79" s="35">
        <v>913100</v>
      </c>
      <c r="E79" s="35">
        <v>913100</v>
      </c>
      <c r="F79" s="85" t="str">
        <f t="shared" si="2"/>
        <v>-</v>
      </c>
      <c r="G79" s="89">
        <f t="shared" si="1"/>
        <v>1</v>
      </c>
    </row>
    <row r="80" spans="1:7" x14ac:dyDescent="0.2">
      <c r="A80" s="32" t="s">
        <v>154</v>
      </c>
      <c r="B80" s="33" t="s">
        <v>32</v>
      </c>
      <c r="C80" s="34" t="s">
        <v>155</v>
      </c>
      <c r="D80" s="35">
        <v>5024124</v>
      </c>
      <c r="E80" s="35">
        <v>5024124</v>
      </c>
      <c r="F80" s="85" t="str">
        <f t="shared" si="2"/>
        <v>-</v>
      </c>
      <c r="G80" s="89">
        <f t="shared" si="1"/>
        <v>1</v>
      </c>
    </row>
    <row r="81" spans="1:7" x14ac:dyDescent="0.2">
      <c r="A81" s="32" t="s">
        <v>156</v>
      </c>
      <c r="B81" s="33" t="s">
        <v>32</v>
      </c>
      <c r="C81" s="34" t="s">
        <v>157</v>
      </c>
      <c r="D81" s="35">
        <v>5024124</v>
      </c>
      <c r="E81" s="35">
        <v>5024124</v>
      </c>
      <c r="F81" s="85" t="str">
        <f t="shared" si="2"/>
        <v>-</v>
      </c>
      <c r="G81" s="89">
        <f t="shared" si="1"/>
        <v>1</v>
      </c>
    </row>
    <row r="82" spans="1:7" ht="22.5" x14ac:dyDescent="0.2">
      <c r="A82" s="32" t="s">
        <v>158</v>
      </c>
      <c r="B82" s="33" t="s">
        <v>32</v>
      </c>
      <c r="C82" s="34" t="s">
        <v>159</v>
      </c>
      <c r="D82" s="35">
        <v>126400</v>
      </c>
      <c r="E82" s="35">
        <v>126400</v>
      </c>
      <c r="F82" s="85" t="str">
        <f t="shared" si="2"/>
        <v>-</v>
      </c>
      <c r="G82" s="89">
        <f t="shared" si="1"/>
        <v>1</v>
      </c>
    </row>
    <row r="83" spans="1:7" ht="33.75" x14ac:dyDescent="0.2">
      <c r="A83" s="32" t="s">
        <v>160</v>
      </c>
      <c r="B83" s="33" t="s">
        <v>32</v>
      </c>
      <c r="C83" s="34" t="s">
        <v>161</v>
      </c>
      <c r="D83" s="35">
        <v>1000</v>
      </c>
      <c r="E83" s="35">
        <v>1000</v>
      </c>
      <c r="F83" s="85" t="str">
        <f t="shared" si="2"/>
        <v>-</v>
      </c>
      <c r="G83" s="89">
        <f t="shared" si="1"/>
        <v>1</v>
      </c>
    </row>
    <row r="84" spans="1:7" ht="33.75" x14ac:dyDescent="0.2">
      <c r="A84" s="32" t="s">
        <v>162</v>
      </c>
      <c r="B84" s="33" t="s">
        <v>32</v>
      </c>
      <c r="C84" s="34" t="s">
        <v>163</v>
      </c>
      <c r="D84" s="35">
        <v>1000</v>
      </c>
      <c r="E84" s="35">
        <v>1000</v>
      </c>
      <c r="F84" s="85" t="str">
        <f t="shared" si="2"/>
        <v>-</v>
      </c>
      <c r="G84" s="89">
        <f t="shared" ref="G84:G94" si="3">E84/D84</f>
        <v>1</v>
      </c>
    </row>
    <row r="85" spans="1:7" ht="33.75" x14ac:dyDescent="0.2">
      <c r="A85" s="32" t="s">
        <v>164</v>
      </c>
      <c r="B85" s="33" t="s">
        <v>32</v>
      </c>
      <c r="C85" s="34" t="s">
        <v>165</v>
      </c>
      <c r="D85" s="35">
        <v>125400</v>
      </c>
      <c r="E85" s="35">
        <v>125400</v>
      </c>
      <c r="F85" s="85" t="str">
        <f t="shared" ref="F85:F101" si="4">IF(OR(D85="-",IF(E85="-",0,E85)&gt;=IF(D85="-",0,D85)),"-",IF(D85="-",0,D85)-IF(E85="-",0,E85))</f>
        <v>-</v>
      </c>
      <c r="G85" s="89">
        <f t="shared" si="3"/>
        <v>1</v>
      </c>
    </row>
    <row r="86" spans="1:7" ht="33.75" x14ac:dyDescent="0.2">
      <c r="A86" s="32" t="s">
        <v>166</v>
      </c>
      <c r="B86" s="33" t="s">
        <v>32</v>
      </c>
      <c r="C86" s="34" t="s">
        <v>167</v>
      </c>
      <c r="D86" s="35">
        <v>125400</v>
      </c>
      <c r="E86" s="35">
        <v>125400</v>
      </c>
      <c r="F86" s="85" t="str">
        <f t="shared" si="4"/>
        <v>-</v>
      </c>
      <c r="G86" s="89">
        <f t="shared" si="3"/>
        <v>1</v>
      </c>
    </row>
    <row r="87" spans="1:7" x14ac:dyDescent="0.2">
      <c r="A87" s="32" t="s">
        <v>168</v>
      </c>
      <c r="B87" s="33" t="s">
        <v>32</v>
      </c>
      <c r="C87" s="34" t="s">
        <v>169</v>
      </c>
      <c r="D87" s="35">
        <v>6336075</v>
      </c>
      <c r="E87" s="35">
        <v>6183046.5300000003</v>
      </c>
      <c r="F87" s="85">
        <f t="shared" si="4"/>
        <v>153028.46999999974</v>
      </c>
      <c r="G87" s="89">
        <f t="shared" si="3"/>
        <v>0.97584806524543988</v>
      </c>
    </row>
    <row r="88" spans="1:7" ht="45" x14ac:dyDescent="0.2">
      <c r="A88" s="32" t="s">
        <v>170</v>
      </c>
      <c r="B88" s="33" t="s">
        <v>32</v>
      </c>
      <c r="C88" s="34" t="s">
        <v>171</v>
      </c>
      <c r="D88" s="35">
        <v>843860</v>
      </c>
      <c r="E88" s="35">
        <v>843860</v>
      </c>
      <c r="F88" s="85" t="str">
        <f t="shared" si="4"/>
        <v>-</v>
      </c>
      <c r="G88" s="89">
        <f t="shared" si="3"/>
        <v>1</v>
      </c>
    </row>
    <row r="89" spans="1:7" ht="56.25" x14ac:dyDescent="0.2">
      <c r="A89" s="32" t="s">
        <v>172</v>
      </c>
      <c r="B89" s="33" t="s">
        <v>32</v>
      </c>
      <c r="C89" s="34" t="s">
        <v>173</v>
      </c>
      <c r="D89" s="35">
        <v>843860</v>
      </c>
      <c r="E89" s="35">
        <v>843860</v>
      </c>
      <c r="F89" s="85" t="str">
        <f t="shared" si="4"/>
        <v>-</v>
      </c>
      <c r="G89" s="89">
        <f t="shared" si="3"/>
        <v>1</v>
      </c>
    </row>
    <row r="90" spans="1:7" ht="22.5" x14ac:dyDescent="0.2">
      <c r="A90" s="32" t="s">
        <v>174</v>
      </c>
      <c r="B90" s="33" t="s">
        <v>32</v>
      </c>
      <c r="C90" s="34" t="s">
        <v>175</v>
      </c>
      <c r="D90" s="35">
        <v>5492215</v>
      </c>
      <c r="E90" s="35">
        <v>5339186.53</v>
      </c>
      <c r="F90" s="85">
        <f t="shared" si="4"/>
        <v>153028.46999999974</v>
      </c>
      <c r="G90" s="89">
        <f t="shared" si="3"/>
        <v>0.972137203295938</v>
      </c>
    </row>
    <row r="91" spans="1:7" ht="22.5" x14ac:dyDescent="0.2">
      <c r="A91" s="32" t="s">
        <v>176</v>
      </c>
      <c r="B91" s="33" t="s">
        <v>32</v>
      </c>
      <c r="C91" s="34" t="s">
        <v>177</v>
      </c>
      <c r="D91" s="35">
        <v>5492215</v>
      </c>
      <c r="E91" s="35">
        <v>5339186.53</v>
      </c>
      <c r="F91" s="85">
        <f t="shared" si="4"/>
        <v>153028.46999999974</v>
      </c>
      <c r="G91" s="89">
        <f t="shared" si="3"/>
        <v>0.972137203295938</v>
      </c>
    </row>
    <row r="92" spans="1:7" x14ac:dyDescent="0.2">
      <c r="A92" s="32" t="s">
        <v>178</v>
      </c>
      <c r="B92" s="33" t="s">
        <v>32</v>
      </c>
      <c r="C92" s="34" t="s">
        <v>179</v>
      </c>
      <c r="D92" s="35">
        <v>93000</v>
      </c>
      <c r="E92" s="35">
        <v>103000</v>
      </c>
      <c r="F92" s="85" t="str">
        <f t="shared" si="4"/>
        <v>-</v>
      </c>
      <c r="G92" s="89">
        <f t="shared" si="3"/>
        <v>1.10752688172043</v>
      </c>
    </row>
    <row r="93" spans="1:7" ht="22.5" x14ac:dyDescent="0.2">
      <c r="A93" s="32" t="s">
        <v>180</v>
      </c>
      <c r="B93" s="33" t="s">
        <v>32</v>
      </c>
      <c r="C93" s="34" t="s">
        <v>181</v>
      </c>
      <c r="D93" s="35">
        <v>93000</v>
      </c>
      <c r="E93" s="35">
        <v>103000</v>
      </c>
      <c r="F93" s="85" t="str">
        <f t="shared" si="4"/>
        <v>-</v>
      </c>
      <c r="G93" s="89">
        <f t="shared" si="3"/>
        <v>1.10752688172043</v>
      </c>
    </row>
    <row r="94" spans="1:7" ht="22.5" x14ac:dyDescent="0.2">
      <c r="A94" s="32" t="s">
        <v>180</v>
      </c>
      <c r="B94" s="33" t="s">
        <v>32</v>
      </c>
      <c r="C94" s="34" t="s">
        <v>182</v>
      </c>
      <c r="D94" s="35">
        <v>93000</v>
      </c>
      <c r="E94" s="35">
        <v>103000</v>
      </c>
      <c r="F94" s="85" t="str">
        <f t="shared" si="4"/>
        <v>-</v>
      </c>
      <c r="G94" s="89">
        <f t="shared" si="3"/>
        <v>1.10752688172043</v>
      </c>
    </row>
    <row r="95" spans="1:7" ht="78.75" x14ac:dyDescent="0.2">
      <c r="A95" s="32" t="s">
        <v>183</v>
      </c>
      <c r="B95" s="33" t="s">
        <v>32</v>
      </c>
      <c r="C95" s="34" t="s">
        <v>184</v>
      </c>
      <c r="D95" s="35" t="s">
        <v>45</v>
      </c>
      <c r="E95" s="35">
        <v>2815.79</v>
      </c>
      <c r="F95" s="85" t="str">
        <f t="shared" si="4"/>
        <v>-</v>
      </c>
      <c r="G95" s="89"/>
    </row>
    <row r="96" spans="1:7" ht="56.25" x14ac:dyDescent="0.2">
      <c r="A96" s="32" t="s">
        <v>185</v>
      </c>
      <c r="B96" s="33" t="s">
        <v>32</v>
      </c>
      <c r="C96" s="34" t="s">
        <v>186</v>
      </c>
      <c r="D96" s="35" t="s">
        <v>45</v>
      </c>
      <c r="E96" s="35">
        <v>2815.79</v>
      </c>
      <c r="F96" s="85" t="str">
        <f t="shared" si="4"/>
        <v>-</v>
      </c>
      <c r="G96" s="89"/>
    </row>
    <row r="97" spans="1:7" ht="56.25" x14ac:dyDescent="0.2">
      <c r="A97" s="32" t="s">
        <v>187</v>
      </c>
      <c r="B97" s="33" t="s">
        <v>32</v>
      </c>
      <c r="C97" s="34" t="s">
        <v>188</v>
      </c>
      <c r="D97" s="35" t="s">
        <v>45</v>
      </c>
      <c r="E97" s="35">
        <v>2815.79</v>
      </c>
      <c r="F97" s="85" t="str">
        <f t="shared" si="4"/>
        <v>-</v>
      </c>
      <c r="G97" s="89"/>
    </row>
    <row r="98" spans="1:7" ht="45" x14ac:dyDescent="0.2">
      <c r="A98" s="32" t="s">
        <v>189</v>
      </c>
      <c r="B98" s="33" t="s">
        <v>32</v>
      </c>
      <c r="C98" s="34" t="s">
        <v>190</v>
      </c>
      <c r="D98" s="35" t="s">
        <v>45</v>
      </c>
      <c r="E98" s="35">
        <v>2815.79</v>
      </c>
      <c r="F98" s="85" t="str">
        <f t="shared" si="4"/>
        <v>-</v>
      </c>
      <c r="G98" s="89"/>
    </row>
    <row r="99" spans="1:7" ht="33.75" x14ac:dyDescent="0.2">
      <c r="A99" s="32" t="s">
        <v>191</v>
      </c>
      <c r="B99" s="33" t="s">
        <v>32</v>
      </c>
      <c r="C99" s="34" t="s">
        <v>192</v>
      </c>
      <c r="D99" s="35" t="s">
        <v>45</v>
      </c>
      <c r="E99" s="35">
        <v>-56090.29</v>
      </c>
      <c r="F99" s="85" t="str">
        <f t="shared" si="4"/>
        <v>-</v>
      </c>
      <c r="G99" s="89"/>
    </row>
    <row r="100" spans="1:7" ht="45" x14ac:dyDescent="0.2">
      <c r="A100" s="32" t="s">
        <v>193</v>
      </c>
      <c r="B100" s="33" t="s">
        <v>32</v>
      </c>
      <c r="C100" s="34" t="s">
        <v>194</v>
      </c>
      <c r="D100" s="35" t="s">
        <v>45</v>
      </c>
      <c r="E100" s="35">
        <v>-56090.29</v>
      </c>
      <c r="F100" s="85" t="str">
        <f t="shared" si="4"/>
        <v>-</v>
      </c>
      <c r="G100" s="89"/>
    </row>
    <row r="101" spans="1:7" ht="45.75" thickBot="1" x14ac:dyDescent="0.25">
      <c r="A101" s="32" t="s">
        <v>195</v>
      </c>
      <c r="B101" s="33" t="s">
        <v>32</v>
      </c>
      <c r="C101" s="34" t="s">
        <v>196</v>
      </c>
      <c r="D101" s="35" t="s">
        <v>45</v>
      </c>
      <c r="E101" s="35">
        <v>-56090.29</v>
      </c>
      <c r="F101" s="85" t="str">
        <f t="shared" si="4"/>
        <v>-</v>
      </c>
      <c r="G101" s="89"/>
    </row>
    <row r="102" spans="1:7" ht="12.75" customHeight="1" x14ac:dyDescent="0.2">
      <c r="A102" s="37"/>
      <c r="B102" s="38"/>
      <c r="C102" s="38"/>
      <c r="D102" s="39"/>
      <c r="E102" s="39"/>
      <c r="F102" s="39"/>
    </row>
  </sheetData>
  <mergeCells count="14">
    <mergeCell ref="A10:D10"/>
    <mergeCell ref="G11:G17"/>
    <mergeCell ref="G20:G21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34"/>
  <sheetViews>
    <sheetView showGridLines="0" topLeftCell="A216" workbookViewId="0">
      <selection activeCell="F240" sqref="F24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7" ht="15" customHeight="1" x14ac:dyDescent="0.25">
      <c r="A2" s="97" t="s">
        <v>197</v>
      </c>
      <c r="B2" s="97"/>
      <c r="C2" s="97"/>
      <c r="D2" s="97"/>
      <c r="E2" s="1"/>
      <c r="F2" s="13" t="s">
        <v>198</v>
      </c>
    </row>
    <row r="3" spans="1:7" ht="13.5" customHeight="1" x14ac:dyDescent="0.2">
      <c r="A3" s="5"/>
      <c r="B3" s="5"/>
      <c r="C3" s="40"/>
      <c r="D3" s="9"/>
      <c r="E3" s="9"/>
      <c r="F3" s="9"/>
    </row>
    <row r="4" spans="1:7" ht="10.15" customHeight="1" x14ac:dyDescent="0.2">
      <c r="A4" s="121" t="s">
        <v>22</v>
      </c>
      <c r="B4" s="107" t="s">
        <v>23</v>
      </c>
      <c r="C4" s="119" t="s">
        <v>199</v>
      </c>
      <c r="D4" s="110" t="s">
        <v>25</v>
      </c>
      <c r="E4" s="124" t="s">
        <v>26</v>
      </c>
      <c r="F4" s="114" t="s">
        <v>27</v>
      </c>
      <c r="G4" s="98" t="s">
        <v>535</v>
      </c>
    </row>
    <row r="5" spans="1:7" ht="5.45" customHeight="1" x14ac:dyDescent="0.2">
      <c r="A5" s="122"/>
      <c r="B5" s="108"/>
      <c r="C5" s="120"/>
      <c r="D5" s="99"/>
      <c r="E5" s="125"/>
      <c r="F5" s="115"/>
      <c r="G5" s="99"/>
    </row>
    <row r="6" spans="1:7" ht="9.6" customHeight="1" x14ac:dyDescent="0.2">
      <c r="A6" s="122"/>
      <c r="B6" s="108"/>
      <c r="C6" s="120"/>
      <c r="D6" s="99"/>
      <c r="E6" s="125"/>
      <c r="F6" s="115"/>
      <c r="G6" s="99"/>
    </row>
    <row r="7" spans="1:7" ht="6" customHeight="1" x14ac:dyDescent="0.2">
      <c r="A7" s="122"/>
      <c r="B7" s="108"/>
      <c r="C7" s="120"/>
      <c r="D7" s="99"/>
      <c r="E7" s="125"/>
      <c r="F7" s="115"/>
      <c r="G7" s="99"/>
    </row>
    <row r="8" spans="1:7" ht="6.6" customHeight="1" x14ac:dyDescent="0.2">
      <c r="A8" s="122"/>
      <c r="B8" s="108"/>
      <c r="C8" s="120"/>
      <c r="D8" s="99"/>
      <c r="E8" s="125"/>
      <c r="F8" s="115"/>
      <c r="G8" s="99"/>
    </row>
    <row r="9" spans="1:7" ht="10.9" customHeight="1" x14ac:dyDescent="0.2">
      <c r="A9" s="122"/>
      <c r="B9" s="108"/>
      <c r="C9" s="120"/>
      <c r="D9" s="99"/>
      <c r="E9" s="125"/>
      <c r="F9" s="115"/>
      <c r="G9" s="99"/>
    </row>
    <row r="10" spans="1:7" ht="4.1500000000000004" hidden="1" customHeight="1" x14ac:dyDescent="0.2">
      <c r="A10" s="122"/>
      <c r="B10" s="108"/>
      <c r="C10" s="41"/>
      <c r="D10" s="99"/>
      <c r="E10" s="42"/>
      <c r="F10" s="91"/>
      <c r="G10" s="100"/>
    </row>
    <row r="11" spans="1:7" ht="13.15" hidden="1" customHeight="1" x14ac:dyDescent="0.2">
      <c r="A11" s="123"/>
      <c r="B11" s="109"/>
      <c r="C11" s="43"/>
      <c r="D11" s="100"/>
      <c r="E11" s="44"/>
      <c r="F11" s="92"/>
      <c r="G11" s="86"/>
    </row>
    <row r="12" spans="1:7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45" t="s">
        <v>29</v>
      </c>
      <c r="F12" s="45" t="s">
        <v>30</v>
      </c>
      <c r="G12" s="87">
        <v>7</v>
      </c>
    </row>
    <row r="13" spans="1:7" x14ac:dyDescent="0.2">
      <c r="A13" s="46" t="s">
        <v>200</v>
      </c>
      <c r="B13" s="47" t="s">
        <v>201</v>
      </c>
      <c r="C13" s="48" t="s">
        <v>202</v>
      </c>
      <c r="D13" s="49">
        <v>26534366.93</v>
      </c>
      <c r="E13" s="50">
        <v>24096255.84</v>
      </c>
      <c r="F13" s="50">
        <f>IF(OR(D13="-",IF(E13="-",0,E13)&gt;=IF(D13="-",0,D13)),"-",IF(D13="-",0,D13)-IF(E13="-",0,E13))</f>
        <v>2438111.09</v>
      </c>
      <c r="G13" s="94">
        <f>E13/D13</f>
        <v>0.90811497042940759</v>
      </c>
    </row>
    <row r="14" spans="1:7" x14ac:dyDescent="0.2">
      <c r="A14" s="51" t="s">
        <v>34</v>
      </c>
      <c r="B14" s="52"/>
      <c r="C14" s="53"/>
      <c r="D14" s="54"/>
      <c r="E14" s="55"/>
      <c r="F14" s="93"/>
      <c r="G14" s="117">
        <f>E15/D15</f>
        <v>0.84578460679977407</v>
      </c>
    </row>
    <row r="15" spans="1:7" x14ac:dyDescent="0.2">
      <c r="A15" s="46" t="s">
        <v>203</v>
      </c>
      <c r="B15" s="47" t="s">
        <v>201</v>
      </c>
      <c r="C15" s="48" t="s">
        <v>204</v>
      </c>
      <c r="D15" s="49">
        <v>7906745.3300000001</v>
      </c>
      <c r="E15" s="50">
        <v>6687403.4900000002</v>
      </c>
      <c r="F15" s="50">
        <f t="shared" ref="F15:F78" si="0">IF(OR(D15="-",IF(E15="-",0,E15)&gt;=IF(D15="-",0,D15)),"-",IF(D15="-",0,D15)-IF(E15="-",0,E15))</f>
        <v>1219341.8399999999</v>
      </c>
      <c r="G15" s="118"/>
    </row>
    <row r="16" spans="1:7" ht="56.25" x14ac:dyDescent="0.2">
      <c r="A16" s="23" t="s">
        <v>205</v>
      </c>
      <c r="B16" s="56" t="s">
        <v>201</v>
      </c>
      <c r="C16" s="25" t="s">
        <v>206</v>
      </c>
      <c r="D16" s="26">
        <v>4807559.88</v>
      </c>
      <c r="E16" s="57">
        <v>4387483.9400000004</v>
      </c>
      <c r="F16" s="57">
        <f t="shared" si="0"/>
        <v>420075.93999999948</v>
      </c>
      <c r="G16" s="94">
        <f t="shared" ref="G16:G77" si="1">E16/D16</f>
        <v>0.91262179765091156</v>
      </c>
    </row>
    <row r="17" spans="1:7" ht="22.5" x14ac:dyDescent="0.2">
      <c r="A17" s="23" t="s">
        <v>207</v>
      </c>
      <c r="B17" s="56" t="s">
        <v>201</v>
      </c>
      <c r="C17" s="25" t="s">
        <v>208</v>
      </c>
      <c r="D17" s="26">
        <v>4807559.88</v>
      </c>
      <c r="E17" s="57">
        <v>4387483.9400000004</v>
      </c>
      <c r="F17" s="57">
        <f t="shared" si="0"/>
        <v>420075.93999999948</v>
      </c>
      <c r="G17" s="94">
        <f t="shared" si="1"/>
        <v>0.91262179765091156</v>
      </c>
    </row>
    <row r="18" spans="1:7" ht="22.5" x14ac:dyDescent="0.2">
      <c r="A18" s="23" t="s">
        <v>209</v>
      </c>
      <c r="B18" s="56" t="s">
        <v>201</v>
      </c>
      <c r="C18" s="25" t="s">
        <v>210</v>
      </c>
      <c r="D18" s="26">
        <v>3687314.7</v>
      </c>
      <c r="E18" s="57">
        <v>3386836.67</v>
      </c>
      <c r="F18" s="57">
        <f t="shared" si="0"/>
        <v>300478.03000000026</v>
      </c>
      <c r="G18" s="94">
        <f t="shared" si="1"/>
        <v>0.91851033761777912</v>
      </c>
    </row>
    <row r="19" spans="1:7" ht="33.75" x14ac:dyDescent="0.2">
      <c r="A19" s="23" t="s">
        <v>211</v>
      </c>
      <c r="B19" s="56" t="s">
        <v>201</v>
      </c>
      <c r="C19" s="25" t="s">
        <v>212</v>
      </c>
      <c r="D19" s="26">
        <v>7543.5</v>
      </c>
      <c r="E19" s="57">
        <v>800</v>
      </c>
      <c r="F19" s="57">
        <f t="shared" si="0"/>
        <v>6743.5</v>
      </c>
      <c r="G19" s="94">
        <f t="shared" si="1"/>
        <v>0.10605156757473322</v>
      </c>
    </row>
    <row r="20" spans="1:7" ht="33.75" x14ac:dyDescent="0.2">
      <c r="A20" s="23" t="s">
        <v>213</v>
      </c>
      <c r="B20" s="56" t="s">
        <v>201</v>
      </c>
      <c r="C20" s="25" t="s">
        <v>214</v>
      </c>
      <c r="D20" s="26">
        <v>1112701.68</v>
      </c>
      <c r="E20" s="57">
        <v>999847.27</v>
      </c>
      <c r="F20" s="57">
        <f t="shared" si="0"/>
        <v>112854.40999999992</v>
      </c>
      <c r="G20" s="94">
        <f t="shared" si="1"/>
        <v>0.89857622035764351</v>
      </c>
    </row>
    <row r="21" spans="1:7" ht="22.5" x14ac:dyDescent="0.2">
      <c r="A21" s="23" t="s">
        <v>215</v>
      </c>
      <c r="B21" s="56" t="s">
        <v>201</v>
      </c>
      <c r="C21" s="25" t="s">
        <v>216</v>
      </c>
      <c r="D21" s="26">
        <v>2792024.95</v>
      </c>
      <c r="E21" s="57">
        <v>2038499.2</v>
      </c>
      <c r="F21" s="57">
        <f t="shared" si="0"/>
        <v>753525.75000000023</v>
      </c>
      <c r="G21" s="94">
        <f t="shared" si="1"/>
        <v>0.73011496548410137</v>
      </c>
    </row>
    <row r="22" spans="1:7" ht="22.5" x14ac:dyDescent="0.2">
      <c r="A22" s="23" t="s">
        <v>217</v>
      </c>
      <c r="B22" s="56" t="s">
        <v>201</v>
      </c>
      <c r="C22" s="25" t="s">
        <v>218</v>
      </c>
      <c r="D22" s="26">
        <v>2792024.95</v>
      </c>
      <c r="E22" s="57">
        <v>2038499.2</v>
      </c>
      <c r="F22" s="57">
        <f t="shared" si="0"/>
        <v>753525.75000000023</v>
      </c>
      <c r="G22" s="94">
        <f t="shared" si="1"/>
        <v>0.73011496548410137</v>
      </c>
    </row>
    <row r="23" spans="1:7" ht="22.5" x14ac:dyDescent="0.2">
      <c r="A23" s="23" t="s">
        <v>219</v>
      </c>
      <c r="B23" s="56" t="s">
        <v>201</v>
      </c>
      <c r="C23" s="25" t="s">
        <v>220</v>
      </c>
      <c r="D23" s="26">
        <v>341330.06</v>
      </c>
      <c r="E23" s="57">
        <v>307508.59000000003</v>
      </c>
      <c r="F23" s="57">
        <f t="shared" si="0"/>
        <v>33821.469999999972</v>
      </c>
      <c r="G23" s="94">
        <f t="shared" si="1"/>
        <v>0.90091271187776434</v>
      </c>
    </row>
    <row r="24" spans="1:7" ht="22.5" x14ac:dyDescent="0.2">
      <c r="A24" s="23" t="s">
        <v>221</v>
      </c>
      <c r="B24" s="56" t="s">
        <v>201</v>
      </c>
      <c r="C24" s="25" t="s">
        <v>222</v>
      </c>
      <c r="D24" s="26">
        <v>2450694.89</v>
      </c>
      <c r="E24" s="57">
        <v>1730990.61</v>
      </c>
      <c r="F24" s="57">
        <f t="shared" si="0"/>
        <v>719704.28</v>
      </c>
      <c r="G24" s="94">
        <f t="shared" si="1"/>
        <v>0.70632644523121357</v>
      </c>
    </row>
    <row r="25" spans="1:7" x14ac:dyDescent="0.2">
      <c r="A25" s="23" t="s">
        <v>223</v>
      </c>
      <c r="B25" s="56" t="s">
        <v>201</v>
      </c>
      <c r="C25" s="25" t="s">
        <v>224</v>
      </c>
      <c r="D25" s="26">
        <v>18495</v>
      </c>
      <c r="E25" s="57">
        <v>13796</v>
      </c>
      <c r="F25" s="57">
        <f t="shared" si="0"/>
        <v>4699</v>
      </c>
      <c r="G25" s="94">
        <f t="shared" si="1"/>
        <v>0.74593133279264667</v>
      </c>
    </row>
    <row r="26" spans="1:7" x14ac:dyDescent="0.2">
      <c r="A26" s="23" t="s">
        <v>225</v>
      </c>
      <c r="B26" s="56" t="s">
        <v>201</v>
      </c>
      <c r="C26" s="25" t="s">
        <v>226</v>
      </c>
      <c r="D26" s="26">
        <v>18495</v>
      </c>
      <c r="E26" s="57">
        <v>13796</v>
      </c>
      <c r="F26" s="57">
        <f t="shared" si="0"/>
        <v>4699</v>
      </c>
      <c r="G26" s="94">
        <f t="shared" si="1"/>
        <v>0.74593133279264667</v>
      </c>
    </row>
    <row r="27" spans="1:7" x14ac:dyDescent="0.2">
      <c r="A27" s="23" t="s">
        <v>227</v>
      </c>
      <c r="B27" s="56" t="s">
        <v>201</v>
      </c>
      <c r="C27" s="25" t="s">
        <v>228</v>
      </c>
      <c r="D27" s="26">
        <v>242989.5</v>
      </c>
      <c r="E27" s="57">
        <v>242989.5</v>
      </c>
      <c r="F27" s="57" t="str">
        <f t="shared" si="0"/>
        <v>-</v>
      </c>
      <c r="G27" s="94">
        <f t="shared" si="1"/>
        <v>1</v>
      </c>
    </row>
    <row r="28" spans="1:7" x14ac:dyDescent="0.2">
      <c r="A28" s="23" t="s">
        <v>168</v>
      </c>
      <c r="B28" s="56" t="s">
        <v>201</v>
      </c>
      <c r="C28" s="25" t="s">
        <v>229</v>
      </c>
      <c r="D28" s="26">
        <v>242989.5</v>
      </c>
      <c r="E28" s="57">
        <v>242989.5</v>
      </c>
      <c r="F28" s="57" t="str">
        <f t="shared" si="0"/>
        <v>-</v>
      </c>
      <c r="G28" s="94">
        <f t="shared" si="1"/>
        <v>1</v>
      </c>
    </row>
    <row r="29" spans="1:7" x14ac:dyDescent="0.2">
      <c r="A29" s="23" t="s">
        <v>230</v>
      </c>
      <c r="B29" s="56" t="s">
        <v>201</v>
      </c>
      <c r="C29" s="25" t="s">
        <v>231</v>
      </c>
      <c r="D29" s="26">
        <v>45676</v>
      </c>
      <c r="E29" s="57">
        <v>4634.8500000000004</v>
      </c>
      <c r="F29" s="57">
        <f t="shared" si="0"/>
        <v>41041.15</v>
      </c>
      <c r="G29" s="94">
        <f t="shared" si="1"/>
        <v>0.10147232682371488</v>
      </c>
    </row>
    <row r="30" spans="1:7" x14ac:dyDescent="0.2">
      <c r="A30" s="23" t="s">
        <v>232</v>
      </c>
      <c r="B30" s="56" t="s">
        <v>201</v>
      </c>
      <c r="C30" s="25" t="s">
        <v>233</v>
      </c>
      <c r="D30" s="26">
        <v>15676</v>
      </c>
      <c r="E30" s="57">
        <v>4634.8500000000004</v>
      </c>
      <c r="F30" s="57">
        <f t="shared" si="0"/>
        <v>11041.15</v>
      </c>
      <c r="G30" s="94">
        <f t="shared" si="1"/>
        <v>0.29566534830313856</v>
      </c>
    </row>
    <row r="31" spans="1:7" x14ac:dyDescent="0.2">
      <c r="A31" s="23" t="s">
        <v>234</v>
      </c>
      <c r="B31" s="56" t="s">
        <v>201</v>
      </c>
      <c r="C31" s="25" t="s">
        <v>235</v>
      </c>
      <c r="D31" s="26">
        <v>9000</v>
      </c>
      <c r="E31" s="57">
        <v>824.98</v>
      </c>
      <c r="F31" s="57">
        <f t="shared" si="0"/>
        <v>8175.02</v>
      </c>
      <c r="G31" s="94">
        <f t="shared" si="1"/>
        <v>9.1664444444444451E-2</v>
      </c>
    </row>
    <row r="32" spans="1:7" x14ac:dyDescent="0.2">
      <c r="A32" s="23" t="s">
        <v>236</v>
      </c>
      <c r="B32" s="56" t="s">
        <v>201</v>
      </c>
      <c r="C32" s="25" t="s">
        <v>237</v>
      </c>
      <c r="D32" s="26">
        <v>6676</v>
      </c>
      <c r="E32" s="57">
        <v>3809.87</v>
      </c>
      <c r="F32" s="57">
        <f t="shared" si="0"/>
        <v>2866.13</v>
      </c>
      <c r="G32" s="94">
        <f t="shared" si="1"/>
        <v>0.57068154583582986</v>
      </c>
    </row>
    <row r="33" spans="1:7" x14ac:dyDescent="0.2">
      <c r="A33" s="23" t="s">
        <v>238</v>
      </c>
      <c r="B33" s="56" t="s">
        <v>201</v>
      </c>
      <c r="C33" s="25" t="s">
        <v>239</v>
      </c>
      <c r="D33" s="26">
        <v>30000</v>
      </c>
      <c r="E33" s="57" t="s">
        <v>45</v>
      </c>
      <c r="F33" s="57">
        <f t="shared" si="0"/>
        <v>30000</v>
      </c>
      <c r="G33" s="94"/>
    </row>
    <row r="34" spans="1:7" ht="33.75" x14ac:dyDescent="0.2">
      <c r="A34" s="46" t="s">
        <v>240</v>
      </c>
      <c r="B34" s="47" t="s">
        <v>201</v>
      </c>
      <c r="C34" s="48" t="s">
        <v>241</v>
      </c>
      <c r="D34" s="49">
        <v>1112728.9099999999</v>
      </c>
      <c r="E34" s="50">
        <v>1072306.3600000001</v>
      </c>
      <c r="F34" s="50">
        <f t="shared" si="0"/>
        <v>40422.549999999814</v>
      </c>
      <c r="G34" s="94">
        <f t="shared" si="1"/>
        <v>0.96367259838696939</v>
      </c>
    </row>
    <row r="35" spans="1:7" ht="56.25" x14ac:dyDescent="0.2">
      <c r="A35" s="23" t="s">
        <v>205</v>
      </c>
      <c r="B35" s="56" t="s">
        <v>201</v>
      </c>
      <c r="C35" s="25" t="s">
        <v>242</v>
      </c>
      <c r="D35" s="26">
        <v>1112728.9099999999</v>
      </c>
      <c r="E35" s="57">
        <v>1072306.3600000001</v>
      </c>
      <c r="F35" s="57">
        <f t="shared" si="0"/>
        <v>40422.549999999814</v>
      </c>
      <c r="G35" s="94">
        <f t="shared" si="1"/>
        <v>0.96367259838696939</v>
      </c>
    </row>
    <row r="36" spans="1:7" ht="22.5" x14ac:dyDescent="0.2">
      <c r="A36" s="23" t="s">
        <v>207</v>
      </c>
      <c r="B36" s="56" t="s">
        <v>201</v>
      </c>
      <c r="C36" s="25" t="s">
        <v>243</v>
      </c>
      <c r="D36" s="26">
        <v>1112728.9099999999</v>
      </c>
      <c r="E36" s="57">
        <v>1072306.3600000001</v>
      </c>
      <c r="F36" s="57">
        <f t="shared" si="0"/>
        <v>40422.549999999814</v>
      </c>
      <c r="G36" s="94">
        <f t="shared" si="1"/>
        <v>0.96367259838696939</v>
      </c>
    </row>
    <row r="37" spans="1:7" ht="22.5" x14ac:dyDescent="0.2">
      <c r="A37" s="23" t="s">
        <v>209</v>
      </c>
      <c r="B37" s="56" t="s">
        <v>201</v>
      </c>
      <c r="C37" s="25" t="s">
        <v>244</v>
      </c>
      <c r="D37" s="26">
        <v>854630.5</v>
      </c>
      <c r="E37" s="57">
        <v>826004.21</v>
      </c>
      <c r="F37" s="57">
        <f t="shared" si="0"/>
        <v>28626.290000000037</v>
      </c>
      <c r="G37" s="94">
        <f t="shared" si="1"/>
        <v>0.9665044835165606</v>
      </c>
    </row>
    <row r="38" spans="1:7" ht="33.75" x14ac:dyDescent="0.2">
      <c r="A38" s="23" t="s">
        <v>213</v>
      </c>
      <c r="B38" s="56" t="s">
        <v>201</v>
      </c>
      <c r="C38" s="25" t="s">
        <v>245</v>
      </c>
      <c r="D38" s="26">
        <v>258098.41</v>
      </c>
      <c r="E38" s="57">
        <v>246302.15</v>
      </c>
      <c r="F38" s="57">
        <f t="shared" si="0"/>
        <v>11796.260000000009</v>
      </c>
      <c r="G38" s="94">
        <f t="shared" si="1"/>
        <v>0.95429549527252022</v>
      </c>
    </row>
    <row r="39" spans="1:7" ht="45" x14ac:dyDescent="0.2">
      <c r="A39" s="46" t="s">
        <v>246</v>
      </c>
      <c r="B39" s="47" t="s">
        <v>201</v>
      </c>
      <c r="C39" s="48" t="s">
        <v>247</v>
      </c>
      <c r="D39" s="49">
        <v>95898.85</v>
      </c>
      <c r="E39" s="50">
        <v>83190.48</v>
      </c>
      <c r="F39" s="50">
        <f t="shared" si="0"/>
        <v>12708.37000000001</v>
      </c>
      <c r="G39" s="94">
        <f t="shared" si="1"/>
        <v>0.86748151828723696</v>
      </c>
    </row>
    <row r="40" spans="1:7" ht="22.5" x14ac:dyDescent="0.2">
      <c r="A40" s="23" t="s">
        <v>215</v>
      </c>
      <c r="B40" s="56" t="s">
        <v>201</v>
      </c>
      <c r="C40" s="25" t="s">
        <v>248</v>
      </c>
      <c r="D40" s="26">
        <v>63172.85</v>
      </c>
      <c r="E40" s="57">
        <v>51330.68</v>
      </c>
      <c r="F40" s="57">
        <f t="shared" si="0"/>
        <v>11842.169999999998</v>
      </c>
      <c r="G40" s="94">
        <f t="shared" si="1"/>
        <v>0.81254336316946285</v>
      </c>
    </row>
    <row r="41" spans="1:7" ht="22.5" x14ac:dyDescent="0.2">
      <c r="A41" s="23" t="s">
        <v>217</v>
      </c>
      <c r="B41" s="56" t="s">
        <v>201</v>
      </c>
      <c r="C41" s="25" t="s">
        <v>249</v>
      </c>
      <c r="D41" s="26">
        <v>63172.85</v>
      </c>
      <c r="E41" s="57">
        <v>51330.68</v>
      </c>
      <c r="F41" s="57">
        <f t="shared" si="0"/>
        <v>11842.169999999998</v>
      </c>
      <c r="G41" s="94">
        <f t="shared" si="1"/>
        <v>0.81254336316946285</v>
      </c>
    </row>
    <row r="42" spans="1:7" ht="22.5" x14ac:dyDescent="0.2">
      <c r="A42" s="23" t="s">
        <v>219</v>
      </c>
      <c r="B42" s="56" t="s">
        <v>201</v>
      </c>
      <c r="C42" s="25" t="s">
        <v>250</v>
      </c>
      <c r="D42" s="26">
        <v>4175.1499999999996</v>
      </c>
      <c r="E42" s="57">
        <v>3950</v>
      </c>
      <c r="F42" s="57">
        <f t="shared" si="0"/>
        <v>225.14999999999964</v>
      </c>
      <c r="G42" s="94">
        <f t="shared" si="1"/>
        <v>0.94607379375591305</v>
      </c>
    </row>
    <row r="43" spans="1:7" ht="22.5" x14ac:dyDescent="0.2">
      <c r="A43" s="23" t="s">
        <v>221</v>
      </c>
      <c r="B43" s="56" t="s">
        <v>201</v>
      </c>
      <c r="C43" s="25" t="s">
        <v>251</v>
      </c>
      <c r="D43" s="26">
        <v>58997.7</v>
      </c>
      <c r="E43" s="57">
        <v>47380.68</v>
      </c>
      <c r="F43" s="57">
        <f t="shared" si="0"/>
        <v>11617.019999999997</v>
      </c>
      <c r="G43" s="94">
        <f t="shared" si="1"/>
        <v>0.80309367992311564</v>
      </c>
    </row>
    <row r="44" spans="1:7" x14ac:dyDescent="0.2">
      <c r="A44" s="23" t="s">
        <v>227</v>
      </c>
      <c r="B44" s="56" t="s">
        <v>201</v>
      </c>
      <c r="C44" s="25" t="s">
        <v>252</v>
      </c>
      <c r="D44" s="26">
        <v>28050</v>
      </c>
      <c r="E44" s="57">
        <v>28050</v>
      </c>
      <c r="F44" s="57" t="str">
        <f t="shared" si="0"/>
        <v>-</v>
      </c>
      <c r="G44" s="94">
        <f t="shared" si="1"/>
        <v>1</v>
      </c>
    </row>
    <row r="45" spans="1:7" x14ac:dyDescent="0.2">
      <c r="A45" s="23" t="s">
        <v>168</v>
      </c>
      <c r="B45" s="56" t="s">
        <v>201</v>
      </c>
      <c r="C45" s="25" t="s">
        <v>253</v>
      </c>
      <c r="D45" s="26">
        <v>28050</v>
      </c>
      <c r="E45" s="57">
        <v>28050</v>
      </c>
      <c r="F45" s="57" t="str">
        <f t="shared" si="0"/>
        <v>-</v>
      </c>
      <c r="G45" s="94">
        <f t="shared" si="1"/>
        <v>1</v>
      </c>
    </row>
    <row r="46" spans="1:7" x14ac:dyDescent="0.2">
      <c r="A46" s="23" t="s">
        <v>230</v>
      </c>
      <c r="B46" s="56" t="s">
        <v>201</v>
      </c>
      <c r="C46" s="25" t="s">
        <v>254</v>
      </c>
      <c r="D46" s="26">
        <v>4676</v>
      </c>
      <c r="E46" s="57">
        <v>3809.8</v>
      </c>
      <c r="F46" s="57">
        <f t="shared" si="0"/>
        <v>866.19999999999982</v>
      </c>
      <c r="G46" s="94">
        <f t="shared" si="1"/>
        <v>0.81475620188195041</v>
      </c>
    </row>
    <row r="47" spans="1:7" x14ac:dyDescent="0.2">
      <c r="A47" s="23" t="s">
        <v>232</v>
      </c>
      <c r="B47" s="56" t="s">
        <v>201</v>
      </c>
      <c r="C47" s="25" t="s">
        <v>255</v>
      </c>
      <c r="D47" s="26">
        <v>4676</v>
      </c>
      <c r="E47" s="57">
        <v>3809.8</v>
      </c>
      <c r="F47" s="57">
        <f t="shared" si="0"/>
        <v>866.19999999999982</v>
      </c>
      <c r="G47" s="94">
        <f t="shared" si="1"/>
        <v>0.81475620188195041</v>
      </c>
    </row>
    <row r="48" spans="1:7" x14ac:dyDescent="0.2">
      <c r="A48" s="23" t="s">
        <v>236</v>
      </c>
      <c r="B48" s="56" t="s">
        <v>201</v>
      </c>
      <c r="C48" s="25" t="s">
        <v>256</v>
      </c>
      <c r="D48" s="26">
        <v>4676</v>
      </c>
      <c r="E48" s="57">
        <v>3809.8</v>
      </c>
      <c r="F48" s="57">
        <f t="shared" si="0"/>
        <v>866.19999999999982</v>
      </c>
      <c r="G48" s="94">
        <f t="shared" si="1"/>
        <v>0.81475620188195041</v>
      </c>
    </row>
    <row r="49" spans="1:7" ht="45" x14ac:dyDescent="0.2">
      <c r="A49" s="46" t="s">
        <v>257</v>
      </c>
      <c r="B49" s="47" t="s">
        <v>201</v>
      </c>
      <c r="C49" s="48" t="s">
        <v>258</v>
      </c>
      <c r="D49" s="49">
        <v>5281680.13</v>
      </c>
      <c r="E49" s="50">
        <v>4652397.05</v>
      </c>
      <c r="F49" s="50">
        <f t="shared" si="0"/>
        <v>629283.08000000007</v>
      </c>
      <c r="G49" s="94">
        <f t="shared" si="1"/>
        <v>0.88085551102845749</v>
      </c>
    </row>
    <row r="50" spans="1:7" ht="56.25" x14ac:dyDescent="0.2">
      <c r="A50" s="23" t="s">
        <v>205</v>
      </c>
      <c r="B50" s="56" t="s">
        <v>201</v>
      </c>
      <c r="C50" s="25" t="s">
        <v>259</v>
      </c>
      <c r="D50" s="26">
        <v>3694830.97</v>
      </c>
      <c r="E50" s="57">
        <v>3315177.58</v>
      </c>
      <c r="F50" s="57">
        <f t="shared" si="0"/>
        <v>379653.39000000013</v>
      </c>
      <c r="G50" s="94">
        <f t="shared" si="1"/>
        <v>0.89724742672057878</v>
      </c>
    </row>
    <row r="51" spans="1:7" ht="22.5" x14ac:dyDescent="0.2">
      <c r="A51" s="23" t="s">
        <v>207</v>
      </c>
      <c r="B51" s="56" t="s">
        <v>201</v>
      </c>
      <c r="C51" s="25" t="s">
        <v>260</v>
      </c>
      <c r="D51" s="26">
        <v>3694830.97</v>
      </c>
      <c r="E51" s="57">
        <v>3315177.58</v>
      </c>
      <c r="F51" s="57">
        <f t="shared" si="0"/>
        <v>379653.39000000013</v>
      </c>
      <c r="G51" s="94">
        <f t="shared" si="1"/>
        <v>0.89724742672057878</v>
      </c>
    </row>
    <row r="52" spans="1:7" ht="22.5" x14ac:dyDescent="0.2">
      <c r="A52" s="23" t="s">
        <v>209</v>
      </c>
      <c r="B52" s="56" t="s">
        <v>201</v>
      </c>
      <c r="C52" s="25" t="s">
        <v>261</v>
      </c>
      <c r="D52" s="26">
        <v>2832684.2</v>
      </c>
      <c r="E52" s="57">
        <v>2560832.46</v>
      </c>
      <c r="F52" s="57">
        <f t="shared" si="0"/>
        <v>271851.74000000022</v>
      </c>
      <c r="G52" s="94">
        <f t="shared" si="1"/>
        <v>0.90403033984515457</v>
      </c>
    </row>
    <row r="53" spans="1:7" ht="33.75" x14ac:dyDescent="0.2">
      <c r="A53" s="23" t="s">
        <v>211</v>
      </c>
      <c r="B53" s="56" t="s">
        <v>201</v>
      </c>
      <c r="C53" s="25" t="s">
        <v>262</v>
      </c>
      <c r="D53" s="26">
        <v>7543.5</v>
      </c>
      <c r="E53" s="57">
        <v>800</v>
      </c>
      <c r="F53" s="57">
        <f t="shared" si="0"/>
        <v>6743.5</v>
      </c>
      <c r="G53" s="94">
        <f t="shared" si="1"/>
        <v>0.10605156757473322</v>
      </c>
    </row>
    <row r="54" spans="1:7" ht="33.75" x14ac:dyDescent="0.2">
      <c r="A54" s="23" t="s">
        <v>213</v>
      </c>
      <c r="B54" s="56" t="s">
        <v>201</v>
      </c>
      <c r="C54" s="25" t="s">
        <v>263</v>
      </c>
      <c r="D54" s="26">
        <v>854603.27</v>
      </c>
      <c r="E54" s="57">
        <v>753545.12</v>
      </c>
      <c r="F54" s="57">
        <f t="shared" si="0"/>
        <v>101058.15000000002</v>
      </c>
      <c r="G54" s="94">
        <f t="shared" si="1"/>
        <v>0.88174846323721645</v>
      </c>
    </row>
    <row r="55" spans="1:7" ht="22.5" x14ac:dyDescent="0.2">
      <c r="A55" s="23" t="s">
        <v>215</v>
      </c>
      <c r="B55" s="56" t="s">
        <v>201</v>
      </c>
      <c r="C55" s="25" t="s">
        <v>264</v>
      </c>
      <c r="D55" s="26">
        <v>1425969.66</v>
      </c>
      <c r="E55" s="57">
        <v>1178339.8999999999</v>
      </c>
      <c r="F55" s="57">
        <f t="shared" si="0"/>
        <v>247629.76</v>
      </c>
      <c r="G55" s="94">
        <f t="shared" si="1"/>
        <v>0.82634289708520159</v>
      </c>
    </row>
    <row r="56" spans="1:7" ht="22.5" x14ac:dyDescent="0.2">
      <c r="A56" s="23" t="s">
        <v>217</v>
      </c>
      <c r="B56" s="56" t="s">
        <v>201</v>
      </c>
      <c r="C56" s="25" t="s">
        <v>265</v>
      </c>
      <c r="D56" s="26">
        <v>1425969.66</v>
      </c>
      <c r="E56" s="57">
        <v>1178339.8999999999</v>
      </c>
      <c r="F56" s="57">
        <f t="shared" si="0"/>
        <v>247629.76</v>
      </c>
      <c r="G56" s="94">
        <f t="shared" si="1"/>
        <v>0.82634289708520159</v>
      </c>
    </row>
    <row r="57" spans="1:7" ht="22.5" x14ac:dyDescent="0.2">
      <c r="A57" s="23" t="s">
        <v>219</v>
      </c>
      <c r="B57" s="56" t="s">
        <v>201</v>
      </c>
      <c r="C57" s="25" t="s">
        <v>266</v>
      </c>
      <c r="D57" s="26">
        <v>337154.91</v>
      </c>
      <c r="E57" s="57">
        <v>303558.59000000003</v>
      </c>
      <c r="F57" s="57">
        <f t="shared" si="0"/>
        <v>33596.319999999949</v>
      </c>
      <c r="G57" s="94">
        <f t="shared" si="1"/>
        <v>0.90035346066886601</v>
      </c>
    </row>
    <row r="58" spans="1:7" ht="22.5" x14ac:dyDescent="0.2">
      <c r="A58" s="23" t="s">
        <v>221</v>
      </c>
      <c r="B58" s="56" t="s">
        <v>201</v>
      </c>
      <c r="C58" s="25" t="s">
        <v>267</v>
      </c>
      <c r="D58" s="26">
        <v>1088814.75</v>
      </c>
      <c r="E58" s="57">
        <v>874781.31</v>
      </c>
      <c r="F58" s="57">
        <f t="shared" si="0"/>
        <v>214033.43999999994</v>
      </c>
      <c r="G58" s="94">
        <f t="shared" si="1"/>
        <v>0.80342529342112612</v>
      </c>
    </row>
    <row r="59" spans="1:7" x14ac:dyDescent="0.2">
      <c r="A59" s="23" t="s">
        <v>227</v>
      </c>
      <c r="B59" s="56" t="s">
        <v>201</v>
      </c>
      <c r="C59" s="25" t="s">
        <v>268</v>
      </c>
      <c r="D59" s="26">
        <v>158879.5</v>
      </c>
      <c r="E59" s="57">
        <v>158879.5</v>
      </c>
      <c r="F59" s="57" t="str">
        <f t="shared" si="0"/>
        <v>-</v>
      </c>
      <c r="G59" s="94">
        <f t="shared" si="1"/>
        <v>1</v>
      </c>
    </row>
    <row r="60" spans="1:7" x14ac:dyDescent="0.2">
      <c r="A60" s="23" t="s">
        <v>168</v>
      </c>
      <c r="B60" s="56" t="s">
        <v>201</v>
      </c>
      <c r="C60" s="25" t="s">
        <v>269</v>
      </c>
      <c r="D60" s="26">
        <v>158879.5</v>
      </c>
      <c r="E60" s="57">
        <v>158879.5</v>
      </c>
      <c r="F60" s="57" t="str">
        <f t="shared" si="0"/>
        <v>-</v>
      </c>
      <c r="G60" s="94">
        <f t="shared" si="1"/>
        <v>1</v>
      </c>
    </row>
    <row r="61" spans="1:7" x14ac:dyDescent="0.2">
      <c r="A61" s="23" t="s">
        <v>230</v>
      </c>
      <c r="B61" s="56" t="s">
        <v>201</v>
      </c>
      <c r="C61" s="25" t="s">
        <v>270</v>
      </c>
      <c r="D61" s="26">
        <v>2000</v>
      </c>
      <c r="E61" s="57">
        <v>7.0000000000000007E-2</v>
      </c>
      <c r="F61" s="57">
        <f t="shared" si="0"/>
        <v>1999.93</v>
      </c>
      <c r="G61" s="94">
        <f t="shared" si="1"/>
        <v>3.5000000000000004E-5</v>
      </c>
    </row>
    <row r="62" spans="1:7" x14ac:dyDescent="0.2">
      <c r="A62" s="23" t="s">
        <v>232</v>
      </c>
      <c r="B62" s="56" t="s">
        <v>201</v>
      </c>
      <c r="C62" s="25" t="s">
        <v>271</v>
      </c>
      <c r="D62" s="26">
        <v>2000</v>
      </c>
      <c r="E62" s="57">
        <v>7.0000000000000007E-2</v>
      </c>
      <c r="F62" s="57">
        <f t="shared" si="0"/>
        <v>1999.93</v>
      </c>
      <c r="G62" s="94">
        <f t="shared" si="1"/>
        <v>3.5000000000000004E-5</v>
      </c>
    </row>
    <row r="63" spans="1:7" x14ac:dyDescent="0.2">
      <c r="A63" s="23" t="s">
        <v>236</v>
      </c>
      <c r="B63" s="56" t="s">
        <v>201</v>
      </c>
      <c r="C63" s="25" t="s">
        <v>272</v>
      </c>
      <c r="D63" s="26">
        <v>2000</v>
      </c>
      <c r="E63" s="57">
        <v>7.0000000000000007E-2</v>
      </c>
      <c r="F63" s="57">
        <f t="shared" si="0"/>
        <v>1999.93</v>
      </c>
      <c r="G63" s="94">
        <f t="shared" si="1"/>
        <v>3.5000000000000004E-5</v>
      </c>
    </row>
    <row r="64" spans="1:7" ht="33.75" x14ac:dyDescent="0.2">
      <c r="A64" s="46" t="s">
        <v>273</v>
      </c>
      <c r="B64" s="47" t="s">
        <v>201</v>
      </c>
      <c r="C64" s="48" t="s">
        <v>274</v>
      </c>
      <c r="D64" s="49">
        <v>23740</v>
      </c>
      <c r="E64" s="50">
        <v>23740</v>
      </c>
      <c r="F64" s="50" t="str">
        <f t="shared" si="0"/>
        <v>-</v>
      </c>
      <c r="G64" s="94">
        <f t="shared" si="1"/>
        <v>1</v>
      </c>
    </row>
    <row r="65" spans="1:7" x14ac:dyDescent="0.2">
      <c r="A65" s="23" t="s">
        <v>227</v>
      </c>
      <c r="B65" s="56" t="s">
        <v>201</v>
      </c>
      <c r="C65" s="25" t="s">
        <v>275</v>
      </c>
      <c r="D65" s="26">
        <v>23740</v>
      </c>
      <c r="E65" s="57">
        <v>23740</v>
      </c>
      <c r="F65" s="57" t="str">
        <f t="shared" si="0"/>
        <v>-</v>
      </c>
      <c r="G65" s="94">
        <f t="shared" si="1"/>
        <v>1</v>
      </c>
    </row>
    <row r="66" spans="1:7" x14ac:dyDescent="0.2">
      <c r="A66" s="23" t="s">
        <v>168</v>
      </c>
      <c r="B66" s="56" t="s">
        <v>201</v>
      </c>
      <c r="C66" s="25" t="s">
        <v>276</v>
      </c>
      <c r="D66" s="26">
        <v>23740</v>
      </c>
      <c r="E66" s="57">
        <v>23740</v>
      </c>
      <c r="F66" s="57" t="str">
        <f t="shared" si="0"/>
        <v>-</v>
      </c>
      <c r="G66" s="94">
        <f t="shared" si="1"/>
        <v>1</v>
      </c>
    </row>
    <row r="67" spans="1:7" x14ac:dyDescent="0.2">
      <c r="A67" s="46" t="s">
        <v>277</v>
      </c>
      <c r="B67" s="47" t="s">
        <v>201</v>
      </c>
      <c r="C67" s="48" t="s">
        <v>278</v>
      </c>
      <c r="D67" s="49">
        <v>30000</v>
      </c>
      <c r="E67" s="50" t="s">
        <v>45</v>
      </c>
      <c r="F67" s="50">
        <f t="shared" si="0"/>
        <v>30000</v>
      </c>
      <c r="G67" s="94"/>
    </row>
    <row r="68" spans="1:7" x14ac:dyDescent="0.2">
      <c r="A68" s="23" t="s">
        <v>230</v>
      </c>
      <c r="B68" s="56" t="s">
        <v>201</v>
      </c>
      <c r="C68" s="25" t="s">
        <v>279</v>
      </c>
      <c r="D68" s="26">
        <v>30000</v>
      </c>
      <c r="E68" s="57" t="s">
        <v>45</v>
      </c>
      <c r="F68" s="57">
        <f t="shared" si="0"/>
        <v>30000</v>
      </c>
      <c r="G68" s="94"/>
    </row>
    <row r="69" spans="1:7" x14ac:dyDescent="0.2">
      <c r="A69" s="23" t="s">
        <v>238</v>
      </c>
      <c r="B69" s="56" t="s">
        <v>201</v>
      </c>
      <c r="C69" s="25" t="s">
        <v>280</v>
      </c>
      <c r="D69" s="26">
        <v>30000</v>
      </c>
      <c r="E69" s="57" t="s">
        <v>45</v>
      </c>
      <c r="F69" s="57">
        <f t="shared" si="0"/>
        <v>30000</v>
      </c>
      <c r="G69" s="94"/>
    </row>
    <row r="70" spans="1:7" x14ac:dyDescent="0.2">
      <c r="A70" s="46" t="s">
        <v>281</v>
      </c>
      <c r="B70" s="47" t="s">
        <v>201</v>
      </c>
      <c r="C70" s="48" t="s">
        <v>282</v>
      </c>
      <c r="D70" s="49">
        <v>1362697.44</v>
      </c>
      <c r="E70" s="50">
        <v>855769.59999999998</v>
      </c>
      <c r="F70" s="50">
        <f t="shared" si="0"/>
        <v>506927.83999999997</v>
      </c>
      <c r="G70" s="94">
        <f t="shared" si="1"/>
        <v>0.62799677674598109</v>
      </c>
    </row>
    <row r="71" spans="1:7" ht="22.5" x14ac:dyDescent="0.2">
      <c r="A71" s="23" t="s">
        <v>215</v>
      </c>
      <c r="B71" s="56" t="s">
        <v>201</v>
      </c>
      <c r="C71" s="25" t="s">
        <v>283</v>
      </c>
      <c r="D71" s="26">
        <v>1302882.44</v>
      </c>
      <c r="E71" s="57">
        <v>808828.62</v>
      </c>
      <c r="F71" s="57">
        <f t="shared" si="0"/>
        <v>494053.81999999995</v>
      </c>
      <c r="G71" s="94">
        <f t="shared" si="1"/>
        <v>0.62079938693471071</v>
      </c>
    </row>
    <row r="72" spans="1:7" ht="22.5" x14ac:dyDescent="0.2">
      <c r="A72" s="23" t="s">
        <v>217</v>
      </c>
      <c r="B72" s="56" t="s">
        <v>201</v>
      </c>
      <c r="C72" s="25" t="s">
        <v>284</v>
      </c>
      <c r="D72" s="26">
        <v>1302882.44</v>
      </c>
      <c r="E72" s="57">
        <v>808828.62</v>
      </c>
      <c r="F72" s="57">
        <f t="shared" si="0"/>
        <v>494053.81999999995</v>
      </c>
      <c r="G72" s="94">
        <f t="shared" si="1"/>
        <v>0.62079938693471071</v>
      </c>
    </row>
    <row r="73" spans="1:7" ht="22.5" x14ac:dyDescent="0.2">
      <c r="A73" s="23" t="s">
        <v>221</v>
      </c>
      <c r="B73" s="56" t="s">
        <v>201</v>
      </c>
      <c r="C73" s="25" t="s">
        <v>285</v>
      </c>
      <c r="D73" s="26">
        <v>1302882.44</v>
      </c>
      <c r="E73" s="57">
        <v>808828.62</v>
      </c>
      <c r="F73" s="57">
        <f t="shared" si="0"/>
        <v>494053.81999999995</v>
      </c>
      <c r="G73" s="94">
        <f t="shared" si="1"/>
        <v>0.62079938693471071</v>
      </c>
    </row>
    <row r="74" spans="1:7" x14ac:dyDescent="0.2">
      <c r="A74" s="23" t="s">
        <v>223</v>
      </c>
      <c r="B74" s="56" t="s">
        <v>201</v>
      </c>
      <c r="C74" s="25" t="s">
        <v>286</v>
      </c>
      <c r="D74" s="26">
        <v>18495</v>
      </c>
      <c r="E74" s="57">
        <v>13796</v>
      </c>
      <c r="F74" s="57">
        <f t="shared" si="0"/>
        <v>4699</v>
      </c>
      <c r="G74" s="94">
        <f t="shared" si="1"/>
        <v>0.74593133279264667</v>
      </c>
    </row>
    <row r="75" spans="1:7" x14ac:dyDescent="0.2">
      <c r="A75" s="23" t="s">
        <v>225</v>
      </c>
      <c r="B75" s="56" t="s">
        <v>201</v>
      </c>
      <c r="C75" s="25" t="s">
        <v>287</v>
      </c>
      <c r="D75" s="26">
        <v>18495</v>
      </c>
      <c r="E75" s="57">
        <v>13796</v>
      </c>
      <c r="F75" s="57">
        <f t="shared" si="0"/>
        <v>4699</v>
      </c>
      <c r="G75" s="94">
        <f t="shared" si="1"/>
        <v>0.74593133279264667</v>
      </c>
    </row>
    <row r="76" spans="1:7" x14ac:dyDescent="0.2">
      <c r="A76" s="23" t="s">
        <v>227</v>
      </c>
      <c r="B76" s="56" t="s">
        <v>201</v>
      </c>
      <c r="C76" s="25" t="s">
        <v>288</v>
      </c>
      <c r="D76" s="26">
        <v>32320</v>
      </c>
      <c r="E76" s="57">
        <v>32320</v>
      </c>
      <c r="F76" s="57" t="str">
        <f t="shared" si="0"/>
        <v>-</v>
      </c>
      <c r="G76" s="94">
        <f t="shared" si="1"/>
        <v>1</v>
      </c>
    </row>
    <row r="77" spans="1:7" x14ac:dyDescent="0.2">
      <c r="A77" s="23" t="s">
        <v>168</v>
      </c>
      <c r="B77" s="56" t="s">
        <v>201</v>
      </c>
      <c r="C77" s="25" t="s">
        <v>289</v>
      </c>
      <c r="D77" s="26">
        <v>32320</v>
      </c>
      <c r="E77" s="57">
        <v>32320</v>
      </c>
      <c r="F77" s="57" t="str">
        <f t="shared" si="0"/>
        <v>-</v>
      </c>
      <c r="G77" s="94">
        <f t="shared" si="1"/>
        <v>1</v>
      </c>
    </row>
    <row r="78" spans="1:7" x14ac:dyDescent="0.2">
      <c r="A78" s="23" t="s">
        <v>230</v>
      </c>
      <c r="B78" s="56" t="s">
        <v>201</v>
      </c>
      <c r="C78" s="25" t="s">
        <v>290</v>
      </c>
      <c r="D78" s="26">
        <v>9000</v>
      </c>
      <c r="E78" s="57">
        <v>824.98</v>
      </c>
      <c r="F78" s="57">
        <f t="shared" si="0"/>
        <v>8175.02</v>
      </c>
      <c r="G78" s="94">
        <f t="shared" ref="G78:G141" si="2">E78/D78</f>
        <v>9.1664444444444451E-2</v>
      </c>
    </row>
    <row r="79" spans="1:7" x14ac:dyDescent="0.2">
      <c r="A79" s="23" t="s">
        <v>232</v>
      </c>
      <c r="B79" s="56" t="s">
        <v>201</v>
      </c>
      <c r="C79" s="25" t="s">
        <v>291</v>
      </c>
      <c r="D79" s="26">
        <v>9000</v>
      </c>
      <c r="E79" s="57">
        <v>824.98</v>
      </c>
      <c r="F79" s="57">
        <f t="shared" ref="F79:F142" si="3">IF(OR(D79="-",IF(E79="-",0,E79)&gt;=IF(D79="-",0,D79)),"-",IF(D79="-",0,D79)-IF(E79="-",0,E79))</f>
        <v>8175.02</v>
      </c>
      <c r="G79" s="94">
        <f t="shared" si="2"/>
        <v>9.1664444444444451E-2</v>
      </c>
    </row>
    <row r="80" spans="1:7" x14ac:dyDescent="0.2">
      <c r="A80" s="23" t="s">
        <v>234</v>
      </c>
      <c r="B80" s="56" t="s">
        <v>201</v>
      </c>
      <c r="C80" s="25" t="s">
        <v>292</v>
      </c>
      <c r="D80" s="26">
        <v>9000</v>
      </c>
      <c r="E80" s="57">
        <v>824.98</v>
      </c>
      <c r="F80" s="57">
        <f t="shared" si="3"/>
        <v>8175.02</v>
      </c>
      <c r="G80" s="94">
        <f t="shared" si="2"/>
        <v>9.1664444444444451E-2</v>
      </c>
    </row>
    <row r="81" spans="1:7" x14ac:dyDescent="0.2">
      <c r="A81" s="46" t="s">
        <v>293</v>
      </c>
      <c r="B81" s="47" t="s">
        <v>201</v>
      </c>
      <c r="C81" s="48" t="s">
        <v>294</v>
      </c>
      <c r="D81" s="49">
        <v>125400</v>
      </c>
      <c r="E81" s="50">
        <v>125400</v>
      </c>
      <c r="F81" s="50" t="str">
        <f t="shared" si="3"/>
        <v>-</v>
      </c>
      <c r="G81" s="94">
        <f t="shared" si="2"/>
        <v>1</v>
      </c>
    </row>
    <row r="82" spans="1:7" ht="56.25" x14ac:dyDescent="0.2">
      <c r="A82" s="23" t="s">
        <v>205</v>
      </c>
      <c r="B82" s="56" t="s">
        <v>201</v>
      </c>
      <c r="C82" s="25" t="s">
        <v>295</v>
      </c>
      <c r="D82" s="26">
        <v>88353.72</v>
      </c>
      <c r="E82" s="57">
        <v>88353.72</v>
      </c>
      <c r="F82" s="57" t="str">
        <f t="shared" si="3"/>
        <v>-</v>
      </c>
      <c r="G82" s="94">
        <f t="shared" si="2"/>
        <v>1</v>
      </c>
    </row>
    <row r="83" spans="1:7" ht="22.5" x14ac:dyDescent="0.2">
      <c r="A83" s="23" t="s">
        <v>207</v>
      </c>
      <c r="B83" s="56" t="s">
        <v>201</v>
      </c>
      <c r="C83" s="25" t="s">
        <v>296</v>
      </c>
      <c r="D83" s="26">
        <v>88353.72</v>
      </c>
      <c r="E83" s="57">
        <v>88353.72</v>
      </c>
      <c r="F83" s="57" t="str">
        <f t="shared" si="3"/>
        <v>-</v>
      </c>
      <c r="G83" s="94">
        <f t="shared" si="2"/>
        <v>1</v>
      </c>
    </row>
    <row r="84" spans="1:7" ht="22.5" x14ac:dyDescent="0.2">
      <c r="A84" s="23" t="s">
        <v>209</v>
      </c>
      <c r="B84" s="56" t="s">
        <v>201</v>
      </c>
      <c r="C84" s="25" t="s">
        <v>297</v>
      </c>
      <c r="D84" s="26">
        <v>67860</v>
      </c>
      <c r="E84" s="57">
        <v>67860</v>
      </c>
      <c r="F84" s="57" t="str">
        <f t="shared" si="3"/>
        <v>-</v>
      </c>
      <c r="G84" s="94">
        <f t="shared" si="2"/>
        <v>1</v>
      </c>
    </row>
    <row r="85" spans="1:7" ht="33.75" x14ac:dyDescent="0.2">
      <c r="A85" s="23" t="s">
        <v>213</v>
      </c>
      <c r="B85" s="56" t="s">
        <v>201</v>
      </c>
      <c r="C85" s="25" t="s">
        <v>298</v>
      </c>
      <c r="D85" s="26">
        <v>20493.72</v>
      </c>
      <c r="E85" s="57">
        <v>20493.72</v>
      </c>
      <c r="F85" s="57" t="str">
        <f t="shared" si="3"/>
        <v>-</v>
      </c>
      <c r="G85" s="94">
        <f t="shared" si="2"/>
        <v>1</v>
      </c>
    </row>
    <row r="86" spans="1:7" ht="22.5" x14ac:dyDescent="0.2">
      <c r="A86" s="23" t="s">
        <v>215</v>
      </c>
      <c r="B86" s="56" t="s">
        <v>201</v>
      </c>
      <c r="C86" s="25" t="s">
        <v>299</v>
      </c>
      <c r="D86" s="26">
        <v>37046.28</v>
      </c>
      <c r="E86" s="57">
        <v>37046.28</v>
      </c>
      <c r="F86" s="57" t="str">
        <f t="shared" si="3"/>
        <v>-</v>
      </c>
      <c r="G86" s="94">
        <f t="shared" si="2"/>
        <v>1</v>
      </c>
    </row>
    <row r="87" spans="1:7" ht="22.5" x14ac:dyDescent="0.2">
      <c r="A87" s="23" t="s">
        <v>217</v>
      </c>
      <c r="B87" s="56" t="s">
        <v>201</v>
      </c>
      <c r="C87" s="25" t="s">
        <v>300</v>
      </c>
      <c r="D87" s="26">
        <v>37046.28</v>
      </c>
      <c r="E87" s="57">
        <v>37046.28</v>
      </c>
      <c r="F87" s="57" t="str">
        <f t="shared" si="3"/>
        <v>-</v>
      </c>
      <c r="G87" s="94">
        <f t="shared" si="2"/>
        <v>1</v>
      </c>
    </row>
    <row r="88" spans="1:7" ht="22.5" x14ac:dyDescent="0.2">
      <c r="A88" s="23" t="s">
        <v>219</v>
      </c>
      <c r="B88" s="56" t="s">
        <v>201</v>
      </c>
      <c r="C88" s="25" t="s">
        <v>301</v>
      </c>
      <c r="D88" s="26">
        <v>8000.4</v>
      </c>
      <c r="E88" s="57">
        <v>8000.4</v>
      </c>
      <c r="F88" s="57" t="str">
        <f t="shared" si="3"/>
        <v>-</v>
      </c>
      <c r="G88" s="94">
        <f t="shared" si="2"/>
        <v>1</v>
      </c>
    </row>
    <row r="89" spans="1:7" ht="22.5" x14ac:dyDescent="0.2">
      <c r="A89" s="23" t="s">
        <v>221</v>
      </c>
      <c r="B89" s="56" t="s">
        <v>201</v>
      </c>
      <c r="C89" s="25" t="s">
        <v>302</v>
      </c>
      <c r="D89" s="26">
        <v>29045.88</v>
      </c>
      <c r="E89" s="57">
        <v>29045.88</v>
      </c>
      <c r="F89" s="57" t="str">
        <f t="shared" si="3"/>
        <v>-</v>
      </c>
      <c r="G89" s="94">
        <f t="shared" si="2"/>
        <v>1</v>
      </c>
    </row>
    <row r="90" spans="1:7" x14ac:dyDescent="0.2">
      <c r="A90" s="46" t="s">
        <v>303</v>
      </c>
      <c r="B90" s="47" t="s">
        <v>201</v>
      </c>
      <c r="C90" s="48" t="s">
        <v>304</v>
      </c>
      <c r="D90" s="49">
        <v>125400</v>
      </c>
      <c r="E90" s="50">
        <v>125400</v>
      </c>
      <c r="F90" s="50" t="str">
        <f t="shared" si="3"/>
        <v>-</v>
      </c>
      <c r="G90" s="94">
        <f t="shared" si="2"/>
        <v>1</v>
      </c>
    </row>
    <row r="91" spans="1:7" ht="56.25" x14ac:dyDescent="0.2">
      <c r="A91" s="23" t="s">
        <v>205</v>
      </c>
      <c r="B91" s="56" t="s">
        <v>201</v>
      </c>
      <c r="C91" s="25" t="s">
        <v>305</v>
      </c>
      <c r="D91" s="26">
        <v>88353.72</v>
      </c>
      <c r="E91" s="57">
        <v>88353.72</v>
      </c>
      <c r="F91" s="57" t="str">
        <f t="shared" si="3"/>
        <v>-</v>
      </c>
      <c r="G91" s="94">
        <f t="shared" si="2"/>
        <v>1</v>
      </c>
    </row>
    <row r="92" spans="1:7" ht="22.5" x14ac:dyDescent="0.2">
      <c r="A92" s="23" t="s">
        <v>207</v>
      </c>
      <c r="B92" s="56" t="s">
        <v>201</v>
      </c>
      <c r="C92" s="25" t="s">
        <v>306</v>
      </c>
      <c r="D92" s="26">
        <v>88353.72</v>
      </c>
      <c r="E92" s="57">
        <v>88353.72</v>
      </c>
      <c r="F92" s="57" t="str">
        <f t="shared" si="3"/>
        <v>-</v>
      </c>
      <c r="G92" s="94">
        <f t="shared" si="2"/>
        <v>1</v>
      </c>
    </row>
    <row r="93" spans="1:7" ht="22.5" x14ac:dyDescent="0.2">
      <c r="A93" s="23" t="s">
        <v>209</v>
      </c>
      <c r="B93" s="56" t="s">
        <v>201</v>
      </c>
      <c r="C93" s="25" t="s">
        <v>307</v>
      </c>
      <c r="D93" s="26">
        <v>67860</v>
      </c>
      <c r="E93" s="57">
        <v>67860</v>
      </c>
      <c r="F93" s="57" t="str">
        <f t="shared" si="3"/>
        <v>-</v>
      </c>
      <c r="G93" s="94">
        <f t="shared" si="2"/>
        <v>1</v>
      </c>
    </row>
    <row r="94" spans="1:7" ht="33.75" x14ac:dyDescent="0.2">
      <c r="A94" s="23" t="s">
        <v>213</v>
      </c>
      <c r="B94" s="56" t="s">
        <v>201</v>
      </c>
      <c r="C94" s="25" t="s">
        <v>308</v>
      </c>
      <c r="D94" s="26">
        <v>20493.72</v>
      </c>
      <c r="E94" s="57">
        <v>20493.72</v>
      </c>
      <c r="F94" s="57" t="str">
        <f t="shared" si="3"/>
        <v>-</v>
      </c>
      <c r="G94" s="94">
        <f t="shared" si="2"/>
        <v>1</v>
      </c>
    </row>
    <row r="95" spans="1:7" ht="22.5" x14ac:dyDescent="0.2">
      <c r="A95" s="23" t="s">
        <v>215</v>
      </c>
      <c r="B95" s="56" t="s">
        <v>201</v>
      </c>
      <c r="C95" s="25" t="s">
        <v>309</v>
      </c>
      <c r="D95" s="26">
        <v>37046.28</v>
      </c>
      <c r="E95" s="57">
        <v>37046.28</v>
      </c>
      <c r="F95" s="57" t="str">
        <f t="shared" si="3"/>
        <v>-</v>
      </c>
      <c r="G95" s="94">
        <f t="shared" si="2"/>
        <v>1</v>
      </c>
    </row>
    <row r="96" spans="1:7" ht="22.5" x14ac:dyDescent="0.2">
      <c r="A96" s="23" t="s">
        <v>217</v>
      </c>
      <c r="B96" s="56" t="s">
        <v>201</v>
      </c>
      <c r="C96" s="25" t="s">
        <v>310</v>
      </c>
      <c r="D96" s="26">
        <v>37046.28</v>
      </c>
      <c r="E96" s="57">
        <v>37046.28</v>
      </c>
      <c r="F96" s="57" t="str">
        <f t="shared" si="3"/>
        <v>-</v>
      </c>
      <c r="G96" s="94">
        <f t="shared" si="2"/>
        <v>1</v>
      </c>
    </row>
    <row r="97" spans="1:7" ht="22.5" x14ac:dyDescent="0.2">
      <c r="A97" s="23" t="s">
        <v>219</v>
      </c>
      <c r="B97" s="56" t="s">
        <v>201</v>
      </c>
      <c r="C97" s="25" t="s">
        <v>311</v>
      </c>
      <c r="D97" s="26">
        <v>8000.4</v>
      </c>
      <c r="E97" s="57">
        <v>8000.4</v>
      </c>
      <c r="F97" s="57" t="str">
        <f t="shared" si="3"/>
        <v>-</v>
      </c>
      <c r="G97" s="94">
        <f t="shared" si="2"/>
        <v>1</v>
      </c>
    </row>
    <row r="98" spans="1:7" ht="22.5" x14ac:dyDescent="0.2">
      <c r="A98" s="23" t="s">
        <v>221</v>
      </c>
      <c r="B98" s="56" t="s">
        <v>201</v>
      </c>
      <c r="C98" s="25" t="s">
        <v>312</v>
      </c>
      <c r="D98" s="26">
        <v>29045.88</v>
      </c>
      <c r="E98" s="57">
        <v>29045.88</v>
      </c>
      <c r="F98" s="57" t="str">
        <f t="shared" si="3"/>
        <v>-</v>
      </c>
      <c r="G98" s="94">
        <f t="shared" si="2"/>
        <v>1</v>
      </c>
    </row>
    <row r="99" spans="1:7" ht="22.5" x14ac:dyDescent="0.2">
      <c r="A99" s="46" t="s">
        <v>313</v>
      </c>
      <c r="B99" s="47" t="s">
        <v>201</v>
      </c>
      <c r="C99" s="48" t="s">
        <v>314</v>
      </c>
      <c r="D99" s="49">
        <v>947225.32</v>
      </c>
      <c r="E99" s="50">
        <v>920232.75</v>
      </c>
      <c r="F99" s="50">
        <f t="shared" si="3"/>
        <v>26992.569999999949</v>
      </c>
      <c r="G99" s="94">
        <f t="shared" si="2"/>
        <v>0.97150353835558367</v>
      </c>
    </row>
    <row r="100" spans="1:7" ht="22.5" x14ac:dyDescent="0.2">
      <c r="A100" s="23" t="s">
        <v>215</v>
      </c>
      <c r="B100" s="56" t="s">
        <v>201</v>
      </c>
      <c r="C100" s="25" t="s">
        <v>315</v>
      </c>
      <c r="D100" s="26">
        <v>887325.61</v>
      </c>
      <c r="E100" s="57">
        <v>860333.04</v>
      </c>
      <c r="F100" s="57">
        <f t="shared" si="3"/>
        <v>26992.569999999949</v>
      </c>
      <c r="G100" s="94">
        <f t="shared" si="2"/>
        <v>0.96957985919058509</v>
      </c>
    </row>
    <row r="101" spans="1:7" ht="22.5" x14ac:dyDescent="0.2">
      <c r="A101" s="23" t="s">
        <v>217</v>
      </c>
      <c r="B101" s="56" t="s">
        <v>201</v>
      </c>
      <c r="C101" s="25" t="s">
        <v>316</v>
      </c>
      <c r="D101" s="26">
        <v>887325.61</v>
      </c>
      <c r="E101" s="57">
        <v>860333.04</v>
      </c>
      <c r="F101" s="57">
        <f t="shared" si="3"/>
        <v>26992.569999999949</v>
      </c>
      <c r="G101" s="94">
        <f t="shared" si="2"/>
        <v>0.96957985919058509</v>
      </c>
    </row>
    <row r="102" spans="1:7" ht="22.5" x14ac:dyDescent="0.2">
      <c r="A102" s="23" t="s">
        <v>219</v>
      </c>
      <c r="B102" s="56" t="s">
        <v>201</v>
      </c>
      <c r="C102" s="25" t="s">
        <v>317</v>
      </c>
      <c r="D102" s="26">
        <v>3000</v>
      </c>
      <c r="E102" s="57">
        <v>3000</v>
      </c>
      <c r="F102" s="57" t="str">
        <f t="shared" si="3"/>
        <v>-</v>
      </c>
      <c r="G102" s="94">
        <f t="shared" si="2"/>
        <v>1</v>
      </c>
    </row>
    <row r="103" spans="1:7" ht="22.5" x14ac:dyDescent="0.2">
      <c r="A103" s="23" t="s">
        <v>221</v>
      </c>
      <c r="B103" s="56" t="s">
        <v>201</v>
      </c>
      <c r="C103" s="25" t="s">
        <v>318</v>
      </c>
      <c r="D103" s="26">
        <v>884325.61</v>
      </c>
      <c r="E103" s="57">
        <v>857333.04</v>
      </c>
      <c r="F103" s="57">
        <f t="shared" si="3"/>
        <v>26992.569999999949</v>
      </c>
      <c r="G103" s="94">
        <f t="shared" si="2"/>
        <v>0.96947666143017164</v>
      </c>
    </row>
    <row r="104" spans="1:7" x14ac:dyDescent="0.2">
      <c r="A104" s="23" t="s">
        <v>223</v>
      </c>
      <c r="B104" s="56" t="s">
        <v>201</v>
      </c>
      <c r="C104" s="25" t="s">
        <v>319</v>
      </c>
      <c r="D104" s="26">
        <v>50000</v>
      </c>
      <c r="E104" s="57">
        <v>50000</v>
      </c>
      <c r="F104" s="57" t="str">
        <f t="shared" si="3"/>
        <v>-</v>
      </c>
      <c r="G104" s="94">
        <f t="shared" si="2"/>
        <v>1</v>
      </c>
    </row>
    <row r="105" spans="1:7" x14ac:dyDescent="0.2">
      <c r="A105" s="23" t="s">
        <v>225</v>
      </c>
      <c r="B105" s="56" t="s">
        <v>201</v>
      </c>
      <c r="C105" s="25" t="s">
        <v>320</v>
      </c>
      <c r="D105" s="26">
        <v>50000</v>
      </c>
      <c r="E105" s="57">
        <v>50000</v>
      </c>
      <c r="F105" s="57" t="str">
        <f t="shared" si="3"/>
        <v>-</v>
      </c>
      <c r="G105" s="94">
        <f t="shared" si="2"/>
        <v>1</v>
      </c>
    </row>
    <row r="106" spans="1:7" x14ac:dyDescent="0.2">
      <c r="A106" s="23" t="s">
        <v>227</v>
      </c>
      <c r="B106" s="56" t="s">
        <v>201</v>
      </c>
      <c r="C106" s="25" t="s">
        <v>321</v>
      </c>
      <c r="D106" s="26">
        <v>9899.7099999999991</v>
      </c>
      <c r="E106" s="57">
        <v>9899.7099999999991</v>
      </c>
      <c r="F106" s="57" t="str">
        <f t="shared" si="3"/>
        <v>-</v>
      </c>
      <c r="G106" s="94">
        <f t="shared" si="2"/>
        <v>1</v>
      </c>
    </row>
    <row r="107" spans="1:7" x14ac:dyDescent="0.2">
      <c r="A107" s="23" t="s">
        <v>168</v>
      </c>
      <c r="B107" s="56" t="s">
        <v>201</v>
      </c>
      <c r="C107" s="25" t="s">
        <v>322</v>
      </c>
      <c r="D107" s="26">
        <v>9899.7099999999991</v>
      </c>
      <c r="E107" s="57">
        <v>9899.7099999999991</v>
      </c>
      <c r="F107" s="57" t="str">
        <f t="shared" si="3"/>
        <v>-</v>
      </c>
      <c r="G107" s="94">
        <f t="shared" si="2"/>
        <v>1</v>
      </c>
    </row>
    <row r="108" spans="1:7" ht="33.75" x14ac:dyDescent="0.2">
      <c r="A108" s="46" t="s">
        <v>323</v>
      </c>
      <c r="B108" s="47" t="s">
        <v>201</v>
      </c>
      <c r="C108" s="48" t="s">
        <v>324</v>
      </c>
      <c r="D108" s="49">
        <v>631792.71</v>
      </c>
      <c r="E108" s="50">
        <v>629792.71</v>
      </c>
      <c r="F108" s="50">
        <f t="shared" si="3"/>
        <v>2000</v>
      </c>
      <c r="G108" s="94">
        <f t="shared" si="2"/>
        <v>0.99683440475278673</v>
      </c>
    </row>
    <row r="109" spans="1:7" ht="22.5" x14ac:dyDescent="0.2">
      <c r="A109" s="23" t="s">
        <v>215</v>
      </c>
      <c r="B109" s="56" t="s">
        <v>201</v>
      </c>
      <c r="C109" s="25" t="s">
        <v>325</v>
      </c>
      <c r="D109" s="26">
        <v>621893</v>
      </c>
      <c r="E109" s="57">
        <v>619893</v>
      </c>
      <c r="F109" s="57">
        <f t="shared" si="3"/>
        <v>2000</v>
      </c>
      <c r="G109" s="94">
        <f t="shared" si="2"/>
        <v>0.99678401268385397</v>
      </c>
    </row>
    <row r="110" spans="1:7" ht="22.5" x14ac:dyDescent="0.2">
      <c r="A110" s="23" t="s">
        <v>217</v>
      </c>
      <c r="B110" s="56" t="s">
        <v>201</v>
      </c>
      <c r="C110" s="25" t="s">
        <v>326</v>
      </c>
      <c r="D110" s="26">
        <v>621893</v>
      </c>
      <c r="E110" s="57">
        <v>619893</v>
      </c>
      <c r="F110" s="57">
        <f t="shared" si="3"/>
        <v>2000</v>
      </c>
      <c r="G110" s="94">
        <f t="shared" si="2"/>
        <v>0.99678401268385397</v>
      </c>
    </row>
    <row r="111" spans="1:7" ht="22.5" x14ac:dyDescent="0.2">
      <c r="A111" s="23" t="s">
        <v>221</v>
      </c>
      <c r="B111" s="56" t="s">
        <v>201</v>
      </c>
      <c r="C111" s="25" t="s">
        <v>327</v>
      </c>
      <c r="D111" s="26">
        <v>621893</v>
      </c>
      <c r="E111" s="57">
        <v>619893</v>
      </c>
      <c r="F111" s="57">
        <f t="shared" si="3"/>
        <v>2000</v>
      </c>
      <c r="G111" s="94">
        <f t="shared" si="2"/>
        <v>0.99678401268385397</v>
      </c>
    </row>
    <row r="112" spans="1:7" x14ac:dyDescent="0.2">
      <c r="A112" s="23" t="s">
        <v>227</v>
      </c>
      <c r="B112" s="56" t="s">
        <v>201</v>
      </c>
      <c r="C112" s="25" t="s">
        <v>328</v>
      </c>
      <c r="D112" s="26">
        <v>9899.7099999999991</v>
      </c>
      <c r="E112" s="57">
        <v>9899.7099999999991</v>
      </c>
      <c r="F112" s="57" t="str">
        <f t="shared" si="3"/>
        <v>-</v>
      </c>
      <c r="G112" s="94">
        <f t="shared" si="2"/>
        <v>1</v>
      </c>
    </row>
    <row r="113" spans="1:7" x14ac:dyDescent="0.2">
      <c r="A113" s="23" t="s">
        <v>168</v>
      </c>
      <c r="B113" s="56" t="s">
        <v>201</v>
      </c>
      <c r="C113" s="25" t="s">
        <v>329</v>
      </c>
      <c r="D113" s="26">
        <v>9899.7099999999991</v>
      </c>
      <c r="E113" s="57">
        <v>9899.7099999999991</v>
      </c>
      <c r="F113" s="57" t="str">
        <f t="shared" si="3"/>
        <v>-</v>
      </c>
      <c r="G113" s="94">
        <f t="shared" si="2"/>
        <v>1</v>
      </c>
    </row>
    <row r="114" spans="1:7" x14ac:dyDescent="0.2">
      <c r="A114" s="46" t="s">
        <v>330</v>
      </c>
      <c r="B114" s="47" t="s">
        <v>201</v>
      </c>
      <c r="C114" s="48" t="s">
        <v>331</v>
      </c>
      <c r="D114" s="49">
        <v>208432.61</v>
      </c>
      <c r="E114" s="50">
        <v>184640.04</v>
      </c>
      <c r="F114" s="50">
        <f t="shared" si="3"/>
        <v>23792.569999999978</v>
      </c>
      <c r="G114" s="94">
        <f t="shared" si="2"/>
        <v>0.88585005964277863</v>
      </c>
    </row>
    <row r="115" spans="1:7" ht="22.5" x14ac:dyDescent="0.2">
      <c r="A115" s="23" t="s">
        <v>215</v>
      </c>
      <c r="B115" s="56" t="s">
        <v>201</v>
      </c>
      <c r="C115" s="25" t="s">
        <v>332</v>
      </c>
      <c r="D115" s="26">
        <v>158432.60999999999</v>
      </c>
      <c r="E115" s="57">
        <v>134640.04</v>
      </c>
      <c r="F115" s="57">
        <f t="shared" si="3"/>
        <v>23792.569999999978</v>
      </c>
      <c r="G115" s="94">
        <f t="shared" si="2"/>
        <v>0.84982529796107009</v>
      </c>
    </row>
    <row r="116" spans="1:7" ht="22.5" x14ac:dyDescent="0.2">
      <c r="A116" s="23" t="s">
        <v>217</v>
      </c>
      <c r="B116" s="56" t="s">
        <v>201</v>
      </c>
      <c r="C116" s="25" t="s">
        <v>333</v>
      </c>
      <c r="D116" s="26">
        <v>158432.60999999999</v>
      </c>
      <c r="E116" s="57">
        <v>134640.04</v>
      </c>
      <c r="F116" s="57">
        <f t="shared" si="3"/>
        <v>23792.569999999978</v>
      </c>
      <c r="G116" s="94">
        <f t="shared" si="2"/>
        <v>0.84982529796107009</v>
      </c>
    </row>
    <row r="117" spans="1:7" ht="22.5" x14ac:dyDescent="0.2">
      <c r="A117" s="23" t="s">
        <v>221</v>
      </c>
      <c r="B117" s="56" t="s">
        <v>201</v>
      </c>
      <c r="C117" s="25" t="s">
        <v>334</v>
      </c>
      <c r="D117" s="26">
        <v>158432.60999999999</v>
      </c>
      <c r="E117" s="57">
        <v>134640.04</v>
      </c>
      <c r="F117" s="57">
        <f t="shared" si="3"/>
        <v>23792.569999999978</v>
      </c>
      <c r="G117" s="94">
        <f t="shared" si="2"/>
        <v>0.84982529796107009</v>
      </c>
    </row>
    <row r="118" spans="1:7" x14ac:dyDescent="0.2">
      <c r="A118" s="23" t="s">
        <v>223</v>
      </c>
      <c r="B118" s="56" t="s">
        <v>201</v>
      </c>
      <c r="C118" s="25" t="s">
        <v>335</v>
      </c>
      <c r="D118" s="26">
        <v>50000</v>
      </c>
      <c r="E118" s="57">
        <v>50000</v>
      </c>
      <c r="F118" s="57" t="str">
        <f t="shared" si="3"/>
        <v>-</v>
      </c>
      <c r="G118" s="94">
        <f t="shared" si="2"/>
        <v>1</v>
      </c>
    </row>
    <row r="119" spans="1:7" x14ac:dyDescent="0.2">
      <c r="A119" s="23" t="s">
        <v>225</v>
      </c>
      <c r="B119" s="56" t="s">
        <v>201</v>
      </c>
      <c r="C119" s="25" t="s">
        <v>336</v>
      </c>
      <c r="D119" s="26">
        <v>50000</v>
      </c>
      <c r="E119" s="57">
        <v>50000</v>
      </c>
      <c r="F119" s="57" t="str">
        <f t="shared" si="3"/>
        <v>-</v>
      </c>
      <c r="G119" s="94">
        <f t="shared" si="2"/>
        <v>1</v>
      </c>
    </row>
    <row r="120" spans="1:7" ht="22.5" x14ac:dyDescent="0.2">
      <c r="A120" s="46" t="s">
        <v>337</v>
      </c>
      <c r="B120" s="47" t="s">
        <v>201</v>
      </c>
      <c r="C120" s="48" t="s">
        <v>338</v>
      </c>
      <c r="D120" s="49">
        <v>107000</v>
      </c>
      <c r="E120" s="50">
        <v>105800</v>
      </c>
      <c r="F120" s="50">
        <f t="shared" si="3"/>
        <v>1200</v>
      </c>
      <c r="G120" s="94">
        <f t="shared" si="2"/>
        <v>0.98878504672897194</v>
      </c>
    </row>
    <row r="121" spans="1:7" ht="22.5" x14ac:dyDescent="0.2">
      <c r="A121" s="23" t="s">
        <v>215</v>
      </c>
      <c r="B121" s="56" t="s">
        <v>201</v>
      </c>
      <c r="C121" s="25" t="s">
        <v>339</v>
      </c>
      <c r="D121" s="26">
        <v>107000</v>
      </c>
      <c r="E121" s="57">
        <v>105800</v>
      </c>
      <c r="F121" s="57">
        <f t="shared" si="3"/>
        <v>1200</v>
      </c>
      <c r="G121" s="94">
        <f t="shared" si="2"/>
        <v>0.98878504672897194</v>
      </c>
    </row>
    <row r="122" spans="1:7" ht="22.5" x14ac:dyDescent="0.2">
      <c r="A122" s="23" t="s">
        <v>217</v>
      </c>
      <c r="B122" s="56" t="s">
        <v>201</v>
      </c>
      <c r="C122" s="25" t="s">
        <v>340</v>
      </c>
      <c r="D122" s="26">
        <v>107000</v>
      </c>
      <c r="E122" s="57">
        <v>105800</v>
      </c>
      <c r="F122" s="57">
        <f t="shared" si="3"/>
        <v>1200</v>
      </c>
      <c r="G122" s="94">
        <f t="shared" si="2"/>
        <v>0.98878504672897194</v>
      </c>
    </row>
    <row r="123" spans="1:7" ht="22.5" x14ac:dyDescent="0.2">
      <c r="A123" s="23" t="s">
        <v>219</v>
      </c>
      <c r="B123" s="56" t="s">
        <v>201</v>
      </c>
      <c r="C123" s="25" t="s">
        <v>341</v>
      </c>
      <c r="D123" s="26">
        <v>3000</v>
      </c>
      <c r="E123" s="57">
        <v>3000</v>
      </c>
      <c r="F123" s="57" t="str">
        <f t="shared" si="3"/>
        <v>-</v>
      </c>
      <c r="G123" s="94">
        <f t="shared" si="2"/>
        <v>1</v>
      </c>
    </row>
    <row r="124" spans="1:7" ht="22.5" x14ac:dyDescent="0.2">
      <c r="A124" s="23" t="s">
        <v>221</v>
      </c>
      <c r="B124" s="56" t="s">
        <v>201</v>
      </c>
      <c r="C124" s="25" t="s">
        <v>342</v>
      </c>
      <c r="D124" s="26">
        <v>104000</v>
      </c>
      <c r="E124" s="57">
        <v>102800</v>
      </c>
      <c r="F124" s="57">
        <f t="shared" si="3"/>
        <v>1200</v>
      </c>
      <c r="G124" s="94">
        <f t="shared" si="2"/>
        <v>0.9884615384615385</v>
      </c>
    </row>
    <row r="125" spans="1:7" x14ac:dyDescent="0.2">
      <c r="A125" s="46" t="s">
        <v>343</v>
      </c>
      <c r="B125" s="47" t="s">
        <v>201</v>
      </c>
      <c r="C125" s="48" t="s">
        <v>344</v>
      </c>
      <c r="D125" s="49">
        <v>4105820.59</v>
      </c>
      <c r="E125" s="50">
        <v>3756122.21</v>
      </c>
      <c r="F125" s="50">
        <f t="shared" si="3"/>
        <v>349698.37999999989</v>
      </c>
      <c r="G125" s="94">
        <f t="shared" si="2"/>
        <v>0.91482862625519645</v>
      </c>
    </row>
    <row r="126" spans="1:7" ht="22.5" x14ac:dyDescent="0.2">
      <c r="A126" s="23" t="s">
        <v>215</v>
      </c>
      <c r="B126" s="56" t="s">
        <v>201</v>
      </c>
      <c r="C126" s="25" t="s">
        <v>345</v>
      </c>
      <c r="D126" s="26">
        <v>4100820.59</v>
      </c>
      <c r="E126" s="57">
        <v>3751122.21</v>
      </c>
      <c r="F126" s="57">
        <f t="shared" si="3"/>
        <v>349698.37999999989</v>
      </c>
      <c r="G126" s="94">
        <f t="shared" si="2"/>
        <v>0.9147247795105321</v>
      </c>
    </row>
    <row r="127" spans="1:7" ht="22.5" x14ac:dyDescent="0.2">
      <c r="A127" s="23" t="s">
        <v>217</v>
      </c>
      <c r="B127" s="56" t="s">
        <v>201</v>
      </c>
      <c r="C127" s="25" t="s">
        <v>346</v>
      </c>
      <c r="D127" s="26">
        <v>4100820.59</v>
      </c>
      <c r="E127" s="57">
        <v>3751122.21</v>
      </c>
      <c r="F127" s="57">
        <f t="shared" si="3"/>
        <v>349698.37999999989</v>
      </c>
      <c r="G127" s="94">
        <f t="shared" si="2"/>
        <v>0.9147247795105321</v>
      </c>
    </row>
    <row r="128" spans="1:7" ht="22.5" x14ac:dyDescent="0.2">
      <c r="A128" s="23" t="s">
        <v>221</v>
      </c>
      <c r="B128" s="56" t="s">
        <v>201</v>
      </c>
      <c r="C128" s="25" t="s">
        <v>347</v>
      </c>
      <c r="D128" s="26">
        <v>4100820.59</v>
      </c>
      <c r="E128" s="57">
        <v>3751122.21</v>
      </c>
      <c r="F128" s="57">
        <f t="shared" si="3"/>
        <v>349698.37999999989</v>
      </c>
      <c r="G128" s="94">
        <f t="shared" si="2"/>
        <v>0.9147247795105321</v>
      </c>
    </row>
    <row r="129" spans="1:7" x14ac:dyDescent="0.2">
      <c r="A129" s="23" t="s">
        <v>230</v>
      </c>
      <c r="B129" s="56" t="s">
        <v>201</v>
      </c>
      <c r="C129" s="25" t="s">
        <v>348</v>
      </c>
      <c r="D129" s="26">
        <v>5000</v>
      </c>
      <c r="E129" s="57">
        <v>5000</v>
      </c>
      <c r="F129" s="57" t="str">
        <f t="shared" si="3"/>
        <v>-</v>
      </c>
      <c r="G129" s="94">
        <f t="shared" si="2"/>
        <v>1</v>
      </c>
    </row>
    <row r="130" spans="1:7" ht="45" x14ac:dyDescent="0.2">
      <c r="A130" s="23" t="s">
        <v>349</v>
      </c>
      <c r="B130" s="56" t="s">
        <v>201</v>
      </c>
      <c r="C130" s="25" t="s">
        <v>350</v>
      </c>
      <c r="D130" s="26">
        <v>5000</v>
      </c>
      <c r="E130" s="57">
        <v>5000</v>
      </c>
      <c r="F130" s="57" t="str">
        <f t="shared" si="3"/>
        <v>-</v>
      </c>
      <c r="G130" s="94">
        <f t="shared" si="2"/>
        <v>1</v>
      </c>
    </row>
    <row r="131" spans="1:7" ht="45" x14ac:dyDescent="0.2">
      <c r="A131" s="23" t="s">
        <v>351</v>
      </c>
      <c r="B131" s="56" t="s">
        <v>201</v>
      </c>
      <c r="C131" s="25" t="s">
        <v>352</v>
      </c>
      <c r="D131" s="26">
        <v>5000</v>
      </c>
      <c r="E131" s="57">
        <v>5000</v>
      </c>
      <c r="F131" s="57" t="str">
        <f t="shared" si="3"/>
        <v>-</v>
      </c>
      <c r="G131" s="94">
        <f t="shared" si="2"/>
        <v>1</v>
      </c>
    </row>
    <row r="132" spans="1:7" x14ac:dyDescent="0.2">
      <c r="A132" s="46" t="s">
        <v>353</v>
      </c>
      <c r="B132" s="47" t="s">
        <v>201</v>
      </c>
      <c r="C132" s="48" t="s">
        <v>354</v>
      </c>
      <c r="D132" s="49">
        <v>3765820.59</v>
      </c>
      <c r="E132" s="50">
        <v>3416122.21</v>
      </c>
      <c r="F132" s="50">
        <f t="shared" si="3"/>
        <v>349698.37999999989</v>
      </c>
      <c r="G132" s="94">
        <f t="shared" si="2"/>
        <v>0.90713886345817663</v>
      </c>
    </row>
    <row r="133" spans="1:7" ht="22.5" x14ac:dyDescent="0.2">
      <c r="A133" s="23" t="s">
        <v>215</v>
      </c>
      <c r="B133" s="56" t="s">
        <v>201</v>
      </c>
      <c r="C133" s="25" t="s">
        <v>355</v>
      </c>
      <c r="D133" s="26">
        <v>3765820.59</v>
      </c>
      <c r="E133" s="57">
        <v>3416122.21</v>
      </c>
      <c r="F133" s="57">
        <f t="shared" si="3"/>
        <v>349698.37999999989</v>
      </c>
      <c r="G133" s="94">
        <f t="shared" si="2"/>
        <v>0.90713886345817663</v>
      </c>
    </row>
    <row r="134" spans="1:7" ht="22.5" x14ac:dyDescent="0.2">
      <c r="A134" s="23" t="s">
        <v>217</v>
      </c>
      <c r="B134" s="56" t="s">
        <v>201</v>
      </c>
      <c r="C134" s="25" t="s">
        <v>356</v>
      </c>
      <c r="D134" s="26">
        <v>3765820.59</v>
      </c>
      <c r="E134" s="57">
        <v>3416122.21</v>
      </c>
      <c r="F134" s="57">
        <f t="shared" si="3"/>
        <v>349698.37999999989</v>
      </c>
      <c r="G134" s="94">
        <f t="shared" si="2"/>
        <v>0.90713886345817663</v>
      </c>
    </row>
    <row r="135" spans="1:7" ht="22.5" x14ac:dyDescent="0.2">
      <c r="A135" s="23" t="s">
        <v>221</v>
      </c>
      <c r="B135" s="56" t="s">
        <v>201</v>
      </c>
      <c r="C135" s="25" t="s">
        <v>357</v>
      </c>
      <c r="D135" s="26">
        <v>3765820.59</v>
      </c>
      <c r="E135" s="57">
        <v>3416122.21</v>
      </c>
      <c r="F135" s="57">
        <f t="shared" si="3"/>
        <v>349698.37999999989</v>
      </c>
      <c r="G135" s="94">
        <f t="shared" si="2"/>
        <v>0.90713886345817663</v>
      </c>
    </row>
    <row r="136" spans="1:7" x14ac:dyDescent="0.2">
      <c r="A136" s="46" t="s">
        <v>358</v>
      </c>
      <c r="B136" s="47" t="s">
        <v>201</v>
      </c>
      <c r="C136" s="48" t="s">
        <v>359</v>
      </c>
      <c r="D136" s="49">
        <v>340000</v>
      </c>
      <c r="E136" s="50">
        <v>340000</v>
      </c>
      <c r="F136" s="50" t="str">
        <f t="shared" si="3"/>
        <v>-</v>
      </c>
      <c r="G136" s="94">
        <f t="shared" si="2"/>
        <v>1</v>
      </c>
    </row>
    <row r="137" spans="1:7" ht="22.5" x14ac:dyDescent="0.2">
      <c r="A137" s="23" t="s">
        <v>215</v>
      </c>
      <c r="B137" s="56" t="s">
        <v>201</v>
      </c>
      <c r="C137" s="25" t="s">
        <v>360</v>
      </c>
      <c r="D137" s="26">
        <v>335000</v>
      </c>
      <c r="E137" s="57">
        <v>335000</v>
      </c>
      <c r="F137" s="57" t="str">
        <f t="shared" si="3"/>
        <v>-</v>
      </c>
      <c r="G137" s="94">
        <f t="shared" si="2"/>
        <v>1</v>
      </c>
    </row>
    <row r="138" spans="1:7" ht="22.5" x14ac:dyDescent="0.2">
      <c r="A138" s="23" t="s">
        <v>217</v>
      </c>
      <c r="B138" s="56" t="s">
        <v>201</v>
      </c>
      <c r="C138" s="25" t="s">
        <v>361</v>
      </c>
      <c r="D138" s="26">
        <v>335000</v>
      </c>
      <c r="E138" s="57">
        <v>335000</v>
      </c>
      <c r="F138" s="57" t="str">
        <f t="shared" si="3"/>
        <v>-</v>
      </c>
      <c r="G138" s="94">
        <f t="shared" si="2"/>
        <v>1</v>
      </c>
    </row>
    <row r="139" spans="1:7" ht="22.5" x14ac:dyDescent="0.2">
      <c r="A139" s="23" t="s">
        <v>221</v>
      </c>
      <c r="B139" s="56" t="s">
        <v>201</v>
      </c>
      <c r="C139" s="25" t="s">
        <v>362</v>
      </c>
      <c r="D139" s="26">
        <v>335000</v>
      </c>
      <c r="E139" s="57">
        <v>335000</v>
      </c>
      <c r="F139" s="57" t="str">
        <f t="shared" si="3"/>
        <v>-</v>
      </c>
      <c r="G139" s="94">
        <f t="shared" si="2"/>
        <v>1</v>
      </c>
    </row>
    <row r="140" spans="1:7" x14ac:dyDescent="0.2">
      <c r="A140" s="23" t="s">
        <v>230</v>
      </c>
      <c r="B140" s="56" t="s">
        <v>201</v>
      </c>
      <c r="C140" s="25" t="s">
        <v>363</v>
      </c>
      <c r="D140" s="26">
        <v>5000</v>
      </c>
      <c r="E140" s="57">
        <v>5000</v>
      </c>
      <c r="F140" s="57" t="str">
        <f t="shared" si="3"/>
        <v>-</v>
      </c>
      <c r="G140" s="94">
        <f t="shared" si="2"/>
        <v>1</v>
      </c>
    </row>
    <row r="141" spans="1:7" ht="45" x14ac:dyDescent="0.2">
      <c r="A141" s="23" t="s">
        <v>349</v>
      </c>
      <c r="B141" s="56" t="s">
        <v>201</v>
      </c>
      <c r="C141" s="25" t="s">
        <v>364</v>
      </c>
      <c r="D141" s="26">
        <v>5000</v>
      </c>
      <c r="E141" s="57">
        <v>5000</v>
      </c>
      <c r="F141" s="57" t="str">
        <f t="shared" si="3"/>
        <v>-</v>
      </c>
      <c r="G141" s="94">
        <f t="shared" si="2"/>
        <v>1</v>
      </c>
    </row>
    <row r="142" spans="1:7" ht="45" x14ac:dyDescent="0.2">
      <c r="A142" s="23" t="s">
        <v>351</v>
      </c>
      <c r="B142" s="56" t="s">
        <v>201</v>
      </c>
      <c r="C142" s="25" t="s">
        <v>365</v>
      </c>
      <c r="D142" s="26">
        <v>5000</v>
      </c>
      <c r="E142" s="57">
        <v>5000</v>
      </c>
      <c r="F142" s="57" t="str">
        <f t="shared" si="3"/>
        <v>-</v>
      </c>
      <c r="G142" s="94">
        <f t="shared" ref="G142:G205" si="4">E142/D142</f>
        <v>1</v>
      </c>
    </row>
    <row r="143" spans="1:7" x14ac:dyDescent="0.2">
      <c r="A143" s="46" t="s">
        <v>366</v>
      </c>
      <c r="B143" s="47" t="s">
        <v>201</v>
      </c>
      <c r="C143" s="48" t="s">
        <v>367</v>
      </c>
      <c r="D143" s="49">
        <v>7073734.5599999996</v>
      </c>
      <c r="E143" s="50">
        <v>6944554.0099999998</v>
      </c>
      <c r="F143" s="50">
        <f t="shared" ref="F143:F206" si="5">IF(OR(D143="-",IF(E143="-",0,E143)&gt;=IF(D143="-",0,D143)),"-",IF(D143="-",0,D143)-IF(E143="-",0,E143))</f>
        <v>129180.54999999981</v>
      </c>
      <c r="G143" s="94">
        <f t="shared" si="4"/>
        <v>0.98173799866191191</v>
      </c>
    </row>
    <row r="144" spans="1:7" ht="22.5" x14ac:dyDescent="0.2">
      <c r="A144" s="23" t="s">
        <v>215</v>
      </c>
      <c r="B144" s="56" t="s">
        <v>201</v>
      </c>
      <c r="C144" s="25" t="s">
        <v>368</v>
      </c>
      <c r="D144" s="26">
        <v>6102659.5599999996</v>
      </c>
      <c r="E144" s="57">
        <v>6039941.8700000001</v>
      </c>
      <c r="F144" s="57">
        <f t="shared" si="5"/>
        <v>62717.689999999478</v>
      </c>
      <c r="G144" s="94">
        <f t="shared" si="4"/>
        <v>0.98972289222700804</v>
      </c>
    </row>
    <row r="145" spans="1:7" ht="22.5" x14ac:dyDescent="0.2">
      <c r="A145" s="23" t="s">
        <v>217</v>
      </c>
      <c r="B145" s="56" t="s">
        <v>201</v>
      </c>
      <c r="C145" s="25" t="s">
        <v>369</v>
      </c>
      <c r="D145" s="26">
        <v>6102659.5599999996</v>
      </c>
      <c r="E145" s="57">
        <v>6039941.8700000001</v>
      </c>
      <c r="F145" s="57">
        <f t="shared" si="5"/>
        <v>62717.689999999478</v>
      </c>
      <c r="G145" s="94">
        <f t="shared" si="4"/>
        <v>0.98972289222700804</v>
      </c>
    </row>
    <row r="146" spans="1:7" ht="22.5" x14ac:dyDescent="0.2">
      <c r="A146" s="23" t="s">
        <v>221</v>
      </c>
      <c r="B146" s="56" t="s">
        <v>201</v>
      </c>
      <c r="C146" s="25" t="s">
        <v>370</v>
      </c>
      <c r="D146" s="26">
        <v>6102659.5599999996</v>
      </c>
      <c r="E146" s="57">
        <v>6039941.8700000001</v>
      </c>
      <c r="F146" s="57">
        <f t="shared" si="5"/>
        <v>62717.689999999478</v>
      </c>
      <c r="G146" s="94">
        <f t="shared" si="4"/>
        <v>0.98972289222700804</v>
      </c>
    </row>
    <row r="147" spans="1:7" x14ac:dyDescent="0.2">
      <c r="A147" s="23" t="s">
        <v>230</v>
      </c>
      <c r="B147" s="56" t="s">
        <v>201</v>
      </c>
      <c r="C147" s="25" t="s">
        <v>371</v>
      </c>
      <c r="D147" s="26">
        <v>971075</v>
      </c>
      <c r="E147" s="57">
        <v>904612.14</v>
      </c>
      <c r="F147" s="57">
        <f t="shared" si="5"/>
        <v>66462.859999999986</v>
      </c>
      <c r="G147" s="94">
        <f t="shared" si="4"/>
        <v>0.93155743892078369</v>
      </c>
    </row>
    <row r="148" spans="1:7" ht="45" x14ac:dyDescent="0.2">
      <c r="A148" s="23" t="s">
        <v>349</v>
      </c>
      <c r="B148" s="56" t="s">
        <v>201</v>
      </c>
      <c r="C148" s="25" t="s">
        <v>372</v>
      </c>
      <c r="D148" s="26">
        <v>964075</v>
      </c>
      <c r="E148" s="57">
        <v>897814.25</v>
      </c>
      <c r="F148" s="57">
        <f t="shared" si="5"/>
        <v>66260.75</v>
      </c>
      <c r="G148" s="94">
        <f t="shared" si="4"/>
        <v>0.9312701293986464</v>
      </c>
    </row>
    <row r="149" spans="1:7" ht="45" x14ac:dyDescent="0.2">
      <c r="A149" s="23" t="s">
        <v>351</v>
      </c>
      <c r="B149" s="56" t="s">
        <v>201</v>
      </c>
      <c r="C149" s="25" t="s">
        <v>373</v>
      </c>
      <c r="D149" s="26">
        <v>964075</v>
      </c>
      <c r="E149" s="57">
        <v>897814.25</v>
      </c>
      <c r="F149" s="57">
        <f t="shared" si="5"/>
        <v>66260.75</v>
      </c>
      <c r="G149" s="94">
        <f t="shared" si="4"/>
        <v>0.9312701293986464</v>
      </c>
    </row>
    <row r="150" spans="1:7" x14ac:dyDescent="0.2">
      <c r="A150" s="23" t="s">
        <v>232</v>
      </c>
      <c r="B150" s="56" t="s">
        <v>201</v>
      </c>
      <c r="C150" s="25" t="s">
        <v>374</v>
      </c>
      <c r="D150" s="26">
        <v>7000</v>
      </c>
      <c r="E150" s="57">
        <v>6797.89</v>
      </c>
      <c r="F150" s="57">
        <f t="shared" si="5"/>
        <v>202.10999999999967</v>
      </c>
      <c r="G150" s="94">
        <f t="shared" si="4"/>
        <v>0.97112714285714286</v>
      </c>
    </row>
    <row r="151" spans="1:7" x14ac:dyDescent="0.2">
      <c r="A151" s="23" t="s">
        <v>236</v>
      </c>
      <c r="B151" s="56" t="s">
        <v>201</v>
      </c>
      <c r="C151" s="25" t="s">
        <v>375</v>
      </c>
      <c r="D151" s="26">
        <v>7000</v>
      </c>
      <c r="E151" s="57">
        <v>6797.89</v>
      </c>
      <c r="F151" s="57">
        <f t="shared" si="5"/>
        <v>202.10999999999967</v>
      </c>
      <c r="G151" s="94">
        <f t="shared" si="4"/>
        <v>0.97112714285714286</v>
      </c>
    </row>
    <row r="152" spans="1:7" x14ac:dyDescent="0.2">
      <c r="A152" s="46" t="s">
        <v>376</v>
      </c>
      <c r="B152" s="47" t="s">
        <v>201</v>
      </c>
      <c r="C152" s="48" t="s">
        <v>377</v>
      </c>
      <c r="D152" s="49">
        <v>299590.64</v>
      </c>
      <c r="E152" s="50">
        <v>296615.64</v>
      </c>
      <c r="F152" s="50">
        <f t="shared" si="5"/>
        <v>2975</v>
      </c>
      <c r="G152" s="94">
        <f t="shared" si="4"/>
        <v>0.99006978322153194</v>
      </c>
    </row>
    <row r="153" spans="1:7" ht="22.5" x14ac:dyDescent="0.2">
      <c r="A153" s="23" t="s">
        <v>215</v>
      </c>
      <c r="B153" s="56" t="s">
        <v>201</v>
      </c>
      <c r="C153" s="25" t="s">
        <v>378</v>
      </c>
      <c r="D153" s="26">
        <v>299590.64</v>
      </c>
      <c r="E153" s="57">
        <v>296615.64</v>
      </c>
      <c r="F153" s="57">
        <f t="shared" si="5"/>
        <v>2975</v>
      </c>
      <c r="G153" s="94">
        <f t="shared" si="4"/>
        <v>0.99006978322153194</v>
      </c>
    </row>
    <row r="154" spans="1:7" ht="22.5" x14ac:dyDescent="0.2">
      <c r="A154" s="23" t="s">
        <v>217</v>
      </c>
      <c r="B154" s="56" t="s">
        <v>201</v>
      </c>
      <c r="C154" s="25" t="s">
        <v>379</v>
      </c>
      <c r="D154" s="26">
        <v>299590.64</v>
      </c>
      <c r="E154" s="57">
        <v>296615.64</v>
      </c>
      <c r="F154" s="57">
        <f t="shared" si="5"/>
        <v>2975</v>
      </c>
      <c r="G154" s="94">
        <f t="shared" si="4"/>
        <v>0.99006978322153194</v>
      </c>
    </row>
    <row r="155" spans="1:7" ht="22.5" x14ac:dyDescent="0.2">
      <c r="A155" s="23" t="s">
        <v>221</v>
      </c>
      <c r="B155" s="56" t="s">
        <v>201</v>
      </c>
      <c r="C155" s="25" t="s">
        <v>380</v>
      </c>
      <c r="D155" s="26">
        <v>299590.64</v>
      </c>
      <c r="E155" s="57">
        <v>296615.64</v>
      </c>
      <c r="F155" s="57">
        <f t="shared" si="5"/>
        <v>2975</v>
      </c>
      <c r="G155" s="94">
        <f t="shared" si="4"/>
        <v>0.99006978322153194</v>
      </c>
    </row>
    <row r="156" spans="1:7" x14ac:dyDescent="0.2">
      <c r="A156" s="46" t="s">
        <v>381</v>
      </c>
      <c r="B156" s="47" t="s">
        <v>201</v>
      </c>
      <c r="C156" s="48" t="s">
        <v>382</v>
      </c>
      <c r="D156" s="49">
        <v>2289075</v>
      </c>
      <c r="E156" s="50">
        <v>2216189.25</v>
      </c>
      <c r="F156" s="50">
        <f t="shared" si="5"/>
        <v>72885.75</v>
      </c>
      <c r="G156" s="94">
        <f t="shared" si="4"/>
        <v>0.96815930015399232</v>
      </c>
    </row>
    <row r="157" spans="1:7" ht="22.5" x14ac:dyDescent="0.2">
      <c r="A157" s="23" t="s">
        <v>215</v>
      </c>
      <c r="B157" s="56" t="s">
        <v>201</v>
      </c>
      <c r="C157" s="25" t="s">
        <v>383</v>
      </c>
      <c r="D157" s="26">
        <v>1325000</v>
      </c>
      <c r="E157" s="57">
        <v>1318375</v>
      </c>
      <c r="F157" s="57">
        <f t="shared" si="5"/>
        <v>6625</v>
      </c>
      <c r="G157" s="94">
        <f t="shared" si="4"/>
        <v>0.995</v>
      </c>
    </row>
    <row r="158" spans="1:7" ht="22.5" x14ac:dyDescent="0.2">
      <c r="A158" s="23" t="s">
        <v>217</v>
      </c>
      <c r="B158" s="56" t="s">
        <v>201</v>
      </c>
      <c r="C158" s="25" t="s">
        <v>384</v>
      </c>
      <c r="D158" s="26">
        <v>1325000</v>
      </c>
      <c r="E158" s="57">
        <v>1318375</v>
      </c>
      <c r="F158" s="57">
        <f t="shared" si="5"/>
        <v>6625</v>
      </c>
      <c r="G158" s="94">
        <f t="shared" si="4"/>
        <v>0.995</v>
      </c>
    </row>
    <row r="159" spans="1:7" ht="22.5" x14ac:dyDescent="0.2">
      <c r="A159" s="23" t="s">
        <v>221</v>
      </c>
      <c r="B159" s="56" t="s">
        <v>201</v>
      </c>
      <c r="C159" s="25" t="s">
        <v>385</v>
      </c>
      <c r="D159" s="26">
        <v>1325000</v>
      </c>
      <c r="E159" s="57">
        <v>1318375</v>
      </c>
      <c r="F159" s="57">
        <f t="shared" si="5"/>
        <v>6625</v>
      </c>
      <c r="G159" s="94">
        <f t="shared" si="4"/>
        <v>0.995</v>
      </c>
    </row>
    <row r="160" spans="1:7" x14ac:dyDescent="0.2">
      <c r="A160" s="23" t="s">
        <v>230</v>
      </c>
      <c r="B160" s="56" t="s">
        <v>201</v>
      </c>
      <c r="C160" s="25" t="s">
        <v>386</v>
      </c>
      <c r="D160" s="26">
        <v>964075</v>
      </c>
      <c r="E160" s="57">
        <v>897814.25</v>
      </c>
      <c r="F160" s="57">
        <f t="shared" si="5"/>
        <v>66260.75</v>
      </c>
      <c r="G160" s="94">
        <f t="shared" si="4"/>
        <v>0.9312701293986464</v>
      </c>
    </row>
    <row r="161" spans="1:7" ht="45" x14ac:dyDescent="0.2">
      <c r="A161" s="23" t="s">
        <v>349</v>
      </c>
      <c r="B161" s="56" t="s">
        <v>201</v>
      </c>
      <c r="C161" s="25" t="s">
        <v>387</v>
      </c>
      <c r="D161" s="26">
        <v>964075</v>
      </c>
      <c r="E161" s="57">
        <v>897814.25</v>
      </c>
      <c r="F161" s="57">
        <f t="shared" si="5"/>
        <v>66260.75</v>
      </c>
      <c r="G161" s="94">
        <f t="shared" si="4"/>
        <v>0.9312701293986464</v>
      </c>
    </row>
    <row r="162" spans="1:7" ht="45" x14ac:dyDescent="0.2">
      <c r="A162" s="23" t="s">
        <v>351</v>
      </c>
      <c r="B162" s="56" t="s">
        <v>201</v>
      </c>
      <c r="C162" s="25" t="s">
        <v>388</v>
      </c>
      <c r="D162" s="26">
        <v>964075</v>
      </c>
      <c r="E162" s="57">
        <v>897814.25</v>
      </c>
      <c r="F162" s="57">
        <f t="shared" si="5"/>
        <v>66260.75</v>
      </c>
      <c r="G162" s="94">
        <f t="shared" si="4"/>
        <v>0.9312701293986464</v>
      </c>
    </row>
    <row r="163" spans="1:7" x14ac:dyDescent="0.2">
      <c r="A163" s="46" t="s">
        <v>389</v>
      </c>
      <c r="B163" s="47" t="s">
        <v>201</v>
      </c>
      <c r="C163" s="48" t="s">
        <v>390</v>
      </c>
      <c r="D163" s="49">
        <v>4485068.92</v>
      </c>
      <c r="E163" s="50">
        <v>4431749.1200000001</v>
      </c>
      <c r="F163" s="50">
        <f t="shared" si="5"/>
        <v>53319.799999999814</v>
      </c>
      <c r="G163" s="94">
        <f t="shared" si="4"/>
        <v>0.98811170999798148</v>
      </c>
    </row>
    <row r="164" spans="1:7" ht="22.5" x14ac:dyDescent="0.2">
      <c r="A164" s="23" t="s">
        <v>215</v>
      </c>
      <c r="B164" s="56" t="s">
        <v>201</v>
      </c>
      <c r="C164" s="25" t="s">
        <v>391</v>
      </c>
      <c r="D164" s="26">
        <v>4478068.92</v>
      </c>
      <c r="E164" s="57">
        <v>4424951.2300000004</v>
      </c>
      <c r="F164" s="57">
        <f t="shared" si="5"/>
        <v>53117.689999999478</v>
      </c>
      <c r="G164" s="94">
        <f t="shared" si="4"/>
        <v>0.98813825982830128</v>
      </c>
    </row>
    <row r="165" spans="1:7" ht="22.5" x14ac:dyDescent="0.2">
      <c r="A165" s="23" t="s">
        <v>217</v>
      </c>
      <c r="B165" s="56" t="s">
        <v>201</v>
      </c>
      <c r="C165" s="25" t="s">
        <v>392</v>
      </c>
      <c r="D165" s="26">
        <v>4478068.92</v>
      </c>
      <c r="E165" s="57">
        <v>4424951.2300000004</v>
      </c>
      <c r="F165" s="57">
        <f t="shared" si="5"/>
        <v>53117.689999999478</v>
      </c>
      <c r="G165" s="94">
        <f t="shared" si="4"/>
        <v>0.98813825982830128</v>
      </c>
    </row>
    <row r="166" spans="1:7" ht="22.5" x14ac:dyDescent="0.2">
      <c r="A166" s="23" t="s">
        <v>221</v>
      </c>
      <c r="B166" s="56" t="s">
        <v>201</v>
      </c>
      <c r="C166" s="25" t="s">
        <v>393</v>
      </c>
      <c r="D166" s="26">
        <v>4478068.92</v>
      </c>
      <c r="E166" s="57">
        <v>4424951.2300000004</v>
      </c>
      <c r="F166" s="57">
        <f t="shared" si="5"/>
        <v>53117.689999999478</v>
      </c>
      <c r="G166" s="94">
        <f t="shared" si="4"/>
        <v>0.98813825982830128</v>
      </c>
    </row>
    <row r="167" spans="1:7" x14ac:dyDescent="0.2">
      <c r="A167" s="23" t="s">
        <v>230</v>
      </c>
      <c r="B167" s="56" t="s">
        <v>201</v>
      </c>
      <c r="C167" s="25" t="s">
        <v>394</v>
      </c>
      <c r="D167" s="26">
        <v>7000</v>
      </c>
      <c r="E167" s="57">
        <v>6797.89</v>
      </c>
      <c r="F167" s="57">
        <f t="shared" si="5"/>
        <v>202.10999999999967</v>
      </c>
      <c r="G167" s="94">
        <f t="shared" si="4"/>
        <v>0.97112714285714286</v>
      </c>
    </row>
    <row r="168" spans="1:7" x14ac:dyDescent="0.2">
      <c r="A168" s="23" t="s">
        <v>232</v>
      </c>
      <c r="B168" s="56" t="s">
        <v>201</v>
      </c>
      <c r="C168" s="25" t="s">
        <v>395</v>
      </c>
      <c r="D168" s="26">
        <v>7000</v>
      </c>
      <c r="E168" s="57">
        <v>6797.89</v>
      </c>
      <c r="F168" s="57">
        <f t="shared" si="5"/>
        <v>202.10999999999967</v>
      </c>
      <c r="G168" s="94">
        <f t="shared" si="4"/>
        <v>0.97112714285714286</v>
      </c>
    </row>
    <row r="169" spans="1:7" x14ac:dyDescent="0.2">
      <c r="A169" s="23" t="s">
        <v>236</v>
      </c>
      <c r="B169" s="56" t="s">
        <v>201</v>
      </c>
      <c r="C169" s="25" t="s">
        <v>396</v>
      </c>
      <c r="D169" s="26">
        <v>7000</v>
      </c>
      <c r="E169" s="57">
        <v>6797.89</v>
      </c>
      <c r="F169" s="57">
        <f t="shared" si="5"/>
        <v>202.10999999999967</v>
      </c>
      <c r="G169" s="94">
        <f t="shared" si="4"/>
        <v>0.97112714285714286</v>
      </c>
    </row>
    <row r="170" spans="1:7" x14ac:dyDescent="0.2">
      <c r="A170" s="46" t="s">
        <v>397</v>
      </c>
      <c r="B170" s="47" t="s">
        <v>201</v>
      </c>
      <c r="C170" s="48" t="s">
        <v>398</v>
      </c>
      <c r="D170" s="49">
        <v>24032.5</v>
      </c>
      <c r="E170" s="50">
        <v>14032.5</v>
      </c>
      <c r="F170" s="50">
        <f t="shared" si="5"/>
        <v>10000</v>
      </c>
      <c r="G170" s="94">
        <f t="shared" si="4"/>
        <v>0.58389680640798913</v>
      </c>
    </row>
    <row r="171" spans="1:7" ht="22.5" x14ac:dyDescent="0.2">
      <c r="A171" s="23" t="s">
        <v>215</v>
      </c>
      <c r="B171" s="56" t="s">
        <v>201</v>
      </c>
      <c r="C171" s="25" t="s">
        <v>399</v>
      </c>
      <c r="D171" s="26">
        <v>20000</v>
      </c>
      <c r="E171" s="57">
        <v>10000</v>
      </c>
      <c r="F171" s="57">
        <f t="shared" si="5"/>
        <v>10000</v>
      </c>
      <c r="G171" s="94">
        <f t="shared" si="4"/>
        <v>0.5</v>
      </c>
    </row>
    <row r="172" spans="1:7" ht="22.5" x14ac:dyDescent="0.2">
      <c r="A172" s="23" t="s">
        <v>217</v>
      </c>
      <c r="B172" s="56" t="s">
        <v>201</v>
      </c>
      <c r="C172" s="25" t="s">
        <v>400</v>
      </c>
      <c r="D172" s="26">
        <v>20000</v>
      </c>
      <c r="E172" s="57">
        <v>10000</v>
      </c>
      <c r="F172" s="57">
        <f t="shared" si="5"/>
        <v>10000</v>
      </c>
      <c r="G172" s="94">
        <f t="shared" si="4"/>
        <v>0.5</v>
      </c>
    </row>
    <row r="173" spans="1:7" ht="22.5" x14ac:dyDescent="0.2">
      <c r="A173" s="23" t="s">
        <v>221</v>
      </c>
      <c r="B173" s="56" t="s">
        <v>201</v>
      </c>
      <c r="C173" s="25" t="s">
        <v>401</v>
      </c>
      <c r="D173" s="26">
        <v>20000</v>
      </c>
      <c r="E173" s="57">
        <v>10000</v>
      </c>
      <c r="F173" s="57">
        <f t="shared" si="5"/>
        <v>10000</v>
      </c>
      <c r="G173" s="94">
        <f t="shared" si="4"/>
        <v>0.5</v>
      </c>
    </row>
    <row r="174" spans="1:7" x14ac:dyDescent="0.2">
      <c r="A174" s="23" t="s">
        <v>227</v>
      </c>
      <c r="B174" s="56" t="s">
        <v>201</v>
      </c>
      <c r="C174" s="25" t="s">
        <v>402</v>
      </c>
      <c r="D174" s="26">
        <v>4032.5</v>
      </c>
      <c r="E174" s="57">
        <v>4032.5</v>
      </c>
      <c r="F174" s="57" t="str">
        <f t="shared" si="5"/>
        <v>-</v>
      </c>
      <c r="G174" s="94">
        <f t="shared" si="4"/>
        <v>1</v>
      </c>
    </row>
    <row r="175" spans="1:7" x14ac:dyDescent="0.2">
      <c r="A175" s="23" t="s">
        <v>168</v>
      </c>
      <c r="B175" s="56" t="s">
        <v>201</v>
      </c>
      <c r="C175" s="25" t="s">
        <v>403</v>
      </c>
      <c r="D175" s="26">
        <v>4032.5</v>
      </c>
      <c r="E175" s="57">
        <v>4032.5</v>
      </c>
      <c r="F175" s="57" t="str">
        <f t="shared" si="5"/>
        <v>-</v>
      </c>
      <c r="G175" s="94">
        <f t="shared" si="4"/>
        <v>1</v>
      </c>
    </row>
    <row r="176" spans="1:7" x14ac:dyDescent="0.2">
      <c r="A176" s="46" t="s">
        <v>404</v>
      </c>
      <c r="B176" s="47" t="s">
        <v>201</v>
      </c>
      <c r="C176" s="48" t="s">
        <v>405</v>
      </c>
      <c r="D176" s="49">
        <v>20000</v>
      </c>
      <c r="E176" s="50">
        <v>10000</v>
      </c>
      <c r="F176" s="50">
        <f t="shared" si="5"/>
        <v>10000</v>
      </c>
      <c r="G176" s="94">
        <f t="shared" si="4"/>
        <v>0.5</v>
      </c>
    </row>
    <row r="177" spans="1:7" ht="22.5" x14ac:dyDescent="0.2">
      <c r="A177" s="23" t="s">
        <v>215</v>
      </c>
      <c r="B177" s="56" t="s">
        <v>201</v>
      </c>
      <c r="C177" s="25" t="s">
        <v>406</v>
      </c>
      <c r="D177" s="26">
        <v>20000</v>
      </c>
      <c r="E177" s="57">
        <v>10000</v>
      </c>
      <c r="F177" s="57">
        <f t="shared" si="5"/>
        <v>10000</v>
      </c>
      <c r="G177" s="94">
        <f t="shared" si="4"/>
        <v>0.5</v>
      </c>
    </row>
    <row r="178" spans="1:7" ht="22.5" x14ac:dyDescent="0.2">
      <c r="A178" s="23" t="s">
        <v>217</v>
      </c>
      <c r="B178" s="56" t="s">
        <v>201</v>
      </c>
      <c r="C178" s="25" t="s">
        <v>407</v>
      </c>
      <c r="D178" s="26">
        <v>20000</v>
      </c>
      <c r="E178" s="57">
        <v>10000</v>
      </c>
      <c r="F178" s="57">
        <f t="shared" si="5"/>
        <v>10000</v>
      </c>
      <c r="G178" s="94">
        <f t="shared" si="4"/>
        <v>0.5</v>
      </c>
    </row>
    <row r="179" spans="1:7" ht="22.5" x14ac:dyDescent="0.2">
      <c r="A179" s="23" t="s">
        <v>221</v>
      </c>
      <c r="B179" s="56" t="s">
        <v>201</v>
      </c>
      <c r="C179" s="25" t="s">
        <v>408</v>
      </c>
      <c r="D179" s="26">
        <v>20000</v>
      </c>
      <c r="E179" s="57">
        <v>10000</v>
      </c>
      <c r="F179" s="57">
        <f t="shared" si="5"/>
        <v>10000</v>
      </c>
      <c r="G179" s="94">
        <f t="shared" si="4"/>
        <v>0.5</v>
      </c>
    </row>
    <row r="180" spans="1:7" x14ac:dyDescent="0.2">
      <c r="A180" s="46" t="s">
        <v>409</v>
      </c>
      <c r="B180" s="47" t="s">
        <v>201</v>
      </c>
      <c r="C180" s="48" t="s">
        <v>410</v>
      </c>
      <c r="D180" s="49">
        <v>4032.5</v>
      </c>
      <c r="E180" s="50">
        <v>4032.5</v>
      </c>
      <c r="F180" s="50" t="str">
        <f t="shared" si="5"/>
        <v>-</v>
      </c>
      <c r="G180" s="94">
        <f t="shared" si="4"/>
        <v>1</v>
      </c>
    </row>
    <row r="181" spans="1:7" x14ac:dyDescent="0.2">
      <c r="A181" s="23" t="s">
        <v>227</v>
      </c>
      <c r="B181" s="56" t="s">
        <v>201</v>
      </c>
      <c r="C181" s="25" t="s">
        <v>411</v>
      </c>
      <c r="D181" s="26">
        <v>4032.5</v>
      </c>
      <c r="E181" s="57">
        <v>4032.5</v>
      </c>
      <c r="F181" s="57" t="str">
        <f t="shared" si="5"/>
        <v>-</v>
      </c>
      <c r="G181" s="94">
        <f t="shared" si="4"/>
        <v>1</v>
      </c>
    </row>
    <row r="182" spans="1:7" x14ac:dyDescent="0.2">
      <c r="A182" s="23" t="s">
        <v>168</v>
      </c>
      <c r="B182" s="56" t="s">
        <v>201</v>
      </c>
      <c r="C182" s="25" t="s">
        <v>412</v>
      </c>
      <c r="D182" s="26">
        <v>4032.5</v>
      </c>
      <c r="E182" s="57">
        <v>4032.5</v>
      </c>
      <c r="F182" s="57" t="str">
        <f t="shared" si="5"/>
        <v>-</v>
      </c>
      <c r="G182" s="94">
        <f t="shared" si="4"/>
        <v>1</v>
      </c>
    </row>
    <row r="183" spans="1:7" x14ac:dyDescent="0.2">
      <c r="A183" s="46" t="s">
        <v>413</v>
      </c>
      <c r="B183" s="47" t="s">
        <v>201</v>
      </c>
      <c r="C183" s="48" t="s">
        <v>414</v>
      </c>
      <c r="D183" s="49">
        <v>6149166.6299999999</v>
      </c>
      <c r="E183" s="50">
        <v>5476268.8799999999</v>
      </c>
      <c r="F183" s="50">
        <f t="shared" si="5"/>
        <v>672897.75</v>
      </c>
      <c r="G183" s="94">
        <f t="shared" si="4"/>
        <v>0.89057090326400867</v>
      </c>
    </row>
    <row r="184" spans="1:7" ht="56.25" x14ac:dyDescent="0.2">
      <c r="A184" s="23" t="s">
        <v>205</v>
      </c>
      <c r="B184" s="56" t="s">
        <v>201</v>
      </c>
      <c r="C184" s="25" t="s">
        <v>415</v>
      </c>
      <c r="D184" s="26">
        <v>3231772</v>
      </c>
      <c r="E184" s="57">
        <v>2743697.76</v>
      </c>
      <c r="F184" s="57">
        <f t="shared" si="5"/>
        <v>488074.24000000022</v>
      </c>
      <c r="G184" s="94">
        <f t="shared" si="4"/>
        <v>0.84897627679180332</v>
      </c>
    </row>
    <row r="185" spans="1:7" x14ac:dyDescent="0.2">
      <c r="A185" s="23" t="s">
        <v>416</v>
      </c>
      <c r="B185" s="56" t="s">
        <v>201</v>
      </c>
      <c r="C185" s="25" t="s">
        <v>417</v>
      </c>
      <c r="D185" s="26">
        <v>3231772</v>
      </c>
      <c r="E185" s="57">
        <v>2743697.76</v>
      </c>
      <c r="F185" s="57">
        <f t="shared" si="5"/>
        <v>488074.24000000022</v>
      </c>
      <c r="G185" s="94">
        <f t="shared" si="4"/>
        <v>0.84897627679180332</v>
      </c>
    </row>
    <row r="186" spans="1:7" x14ac:dyDescent="0.2">
      <c r="A186" s="23" t="s">
        <v>418</v>
      </c>
      <c r="B186" s="56" t="s">
        <v>201</v>
      </c>
      <c r="C186" s="25" t="s">
        <v>419</v>
      </c>
      <c r="D186" s="26">
        <v>2465868.6800000002</v>
      </c>
      <c r="E186" s="57">
        <v>2102978.08</v>
      </c>
      <c r="F186" s="57">
        <f t="shared" si="5"/>
        <v>362890.60000000009</v>
      </c>
      <c r="G186" s="94">
        <f t="shared" si="4"/>
        <v>0.85283457998258039</v>
      </c>
    </row>
    <row r="187" spans="1:7" ht="22.5" x14ac:dyDescent="0.2">
      <c r="A187" s="23" t="s">
        <v>420</v>
      </c>
      <c r="B187" s="56" t="s">
        <v>201</v>
      </c>
      <c r="C187" s="25" t="s">
        <v>421</v>
      </c>
      <c r="D187" s="26">
        <v>6460</v>
      </c>
      <c r="E187" s="57" t="s">
        <v>45</v>
      </c>
      <c r="F187" s="57">
        <f t="shared" si="5"/>
        <v>6460</v>
      </c>
      <c r="G187" s="94"/>
    </row>
    <row r="188" spans="1:7" ht="33.75" x14ac:dyDescent="0.2">
      <c r="A188" s="23" t="s">
        <v>422</v>
      </c>
      <c r="B188" s="56" t="s">
        <v>201</v>
      </c>
      <c r="C188" s="25" t="s">
        <v>423</v>
      </c>
      <c r="D188" s="26">
        <v>759443.32</v>
      </c>
      <c r="E188" s="57">
        <v>640719.68000000005</v>
      </c>
      <c r="F188" s="57">
        <f t="shared" si="5"/>
        <v>118723.6399999999</v>
      </c>
      <c r="G188" s="94">
        <f t="shared" si="4"/>
        <v>0.84367017672892308</v>
      </c>
    </row>
    <row r="189" spans="1:7" ht="22.5" x14ac:dyDescent="0.2">
      <c r="A189" s="23" t="s">
        <v>215</v>
      </c>
      <c r="B189" s="56" t="s">
        <v>201</v>
      </c>
      <c r="C189" s="25" t="s">
        <v>424</v>
      </c>
      <c r="D189" s="26">
        <v>2864752.63</v>
      </c>
      <c r="E189" s="57">
        <v>2680977.33</v>
      </c>
      <c r="F189" s="57">
        <f t="shared" si="5"/>
        <v>183775.29999999981</v>
      </c>
      <c r="G189" s="94">
        <f t="shared" si="4"/>
        <v>0.93584950474414963</v>
      </c>
    </row>
    <row r="190" spans="1:7" ht="22.5" x14ac:dyDescent="0.2">
      <c r="A190" s="23" t="s">
        <v>217</v>
      </c>
      <c r="B190" s="56" t="s">
        <v>201</v>
      </c>
      <c r="C190" s="25" t="s">
        <v>425</v>
      </c>
      <c r="D190" s="26">
        <v>2864752.63</v>
      </c>
      <c r="E190" s="57">
        <v>2680977.33</v>
      </c>
      <c r="F190" s="57">
        <f t="shared" si="5"/>
        <v>183775.29999999981</v>
      </c>
      <c r="G190" s="94">
        <f t="shared" si="4"/>
        <v>0.93584950474414963</v>
      </c>
    </row>
    <row r="191" spans="1:7" ht="22.5" x14ac:dyDescent="0.2">
      <c r="A191" s="23" t="s">
        <v>219</v>
      </c>
      <c r="B191" s="56" t="s">
        <v>201</v>
      </c>
      <c r="C191" s="25" t="s">
        <v>426</v>
      </c>
      <c r="D191" s="26">
        <v>19175.150000000001</v>
      </c>
      <c r="E191" s="57">
        <v>3950</v>
      </c>
      <c r="F191" s="57">
        <f t="shared" si="5"/>
        <v>15225.150000000001</v>
      </c>
      <c r="G191" s="94">
        <f t="shared" si="4"/>
        <v>0.20599578099780183</v>
      </c>
    </row>
    <row r="192" spans="1:7" ht="22.5" x14ac:dyDescent="0.2">
      <c r="A192" s="23" t="s">
        <v>427</v>
      </c>
      <c r="B192" s="56" t="s">
        <v>201</v>
      </c>
      <c r="C192" s="25" t="s">
        <v>428</v>
      </c>
      <c r="D192" s="26">
        <v>864834.39</v>
      </c>
      <c r="E192" s="57">
        <v>846536.49</v>
      </c>
      <c r="F192" s="57">
        <f t="shared" si="5"/>
        <v>18297.900000000023</v>
      </c>
      <c r="G192" s="94">
        <f t="shared" si="4"/>
        <v>0.97884230760064939</v>
      </c>
    </row>
    <row r="193" spans="1:7" ht="22.5" x14ac:dyDescent="0.2">
      <c r="A193" s="23" t="s">
        <v>221</v>
      </c>
      <c r="B193" s="56" t="s">
        <v>201</v>
      </c>
      <c r="C193" s="25" t="s">
        <v>429</v>
      </c>
      <c r="D193" s="26">
        <v>1980743.09</v>
      </c>
      <c r="E193" s="57">
        <v>1830490.84</v>
      </c>
      <c r="F193" s="57">
        <f t="shared" si="5"/>
        <v>150252.25</v>
      </c>
      <c r="G193" s="94">
        <f t="shared" si="4"/>
        <v>0.9241434940459643</v>
      </c>
    </row>
    <row r="194" spans="1:7" x14ac:dyDescent="0.2">
      <c r="A194" s="23" t="s">
        <v>227</v>
      </c>
      <c r="B194" s="56" t="s">
        <v>201</v>
      </c>
      <c r="C194" s="25" t="s">
        <v>430</v>
      </c>
      <c r="D194" s="26">
        <v>40642</v>
      </c>
      <c r="E194" s="57">
        <v>40642</v>
      </c>
      <c r="F194" s="57" t="str">
        <f t="shared" si="5"/>
        <v>-</v>
      </c>
      <c r="G194" s="94">
        <f t="shared" si="4"/>
        <v>1</v>
      </c>
    </row>
    <row r="195" spans="1:7" x14ac:dyDescent="0.2">
      <c r="A195" s="23" t="s">
        <v>168</v>
      </c>
      <c r="B195" s="56" t="s">
        <v>201</v>
      </c>
      <c r="C195" s="25" t="s">
        <v>431</v>
      </c>
      <c r="D195" s="26">
        <v>40642</v>
      </c>
      <c r="E195" s="57">
        <v>40642</v>
      </c>
      <c r="F195" s="57" t="str">
        <f t="shared" si="5"/>
        <v>-</v>
      </c>
      <c r="G195" s="94">
        <f t="shared" si="4"/>
        <v>1</v>
      </c>
    </row>
    <row r="196" spans="1:7" x14ac:dyDescent="0.2">
      <c r="A196" s="23" t="s">
        <v>230</v>
      </c>
      <c r="B196" s="56" t="s">
        <v>201</v>
      </c>
      <c r="C196" s="25" t="s">
        <v>432</v>
      </c>
      <c r="D196" s="26">
        <v>12000</v>
      </c>
      <c r="E196" s="57">
        <v>10951.79</v>
      </c>
      <c r="F196" s="57">
        <f t="shared" si="5"/>
        <v>1048.2099999999991</v>
      </c>
      <c r="G196" s="94">
        <f t="shared" si="4"/>
        <v>0.91264916666666673</v>
      </c>
    </row>
    <row r="197" spans="1:7" x14ac:dyDescent="0.2">
      <c r="A197" s="23" t="s">
        <v>232</v>
      </c>
      <c r="B197" s="56" t="s">
        <v>201</v>
      </c>
      <c r="C197" s="25" t="s">
        <v>433</v>
      </c>
      <c r="D197" s="26">
        <v>12000</v>
      </c>
      <c r="E197" s="57">
        <v>10951.79</v>
      </c>
      <c r="F197" s="57">
        <f t="shared" si="5"/>
        <v>1048.2099999999991</v>
      </c>
      <c r="G197" s="94">
        <f t="shared" si="4"/>
        <v>0.91264916666666673</v>
      </c>
    </row>
    <row r="198" spans="1:7" x14ac:dyDescent="0.2">
      <c r="A198" s="23" t="s">
        <v>236</v>
      </c>
      <c r="B198" s="56" t="s">
        <v>201</v>
      </c>
      <c r="C198" s="25" t="s">
        <v>434</v>
      </c>
      <c r="D198" s="26">
        <v>12000</v>
      </c>
      <c r="E198" s="57">
        <v>10951.79</v>
      </c>
      <c r="F198" s="57">
        <f t="shared" si="5"/>
        <v>1048.2099999999991</v>
      </c>
      <c r="G198" s="94">
        <f t="shared" si="4"/>
        <v>0.91264916666666673</v>
      </c>
    </row>
    <row r="199" spans="1:7" x14ac:dyDescent="0.2">
      <c r="A199" s="46" t="s">
        <v>435</v>
      </c>
      <c r="B199" s="47" t="s">
        <v>201</v>
      </c>
      <c r="C199" s="48" t="s">
        <v>436</v>
      </c>
      <c r="D199" s="49">
        <v>4706524.63</v>
      </c>
      <c r="E199" s="50">
        <v>4152316.08</v>
      </c>
      <c r="F199" s="50">
        <f t="shared" si="5"/>
        <v>554208.54999999981</v>
      </c>
      <c r="G199" s="94">
        <f t="shared" si="4"/>
        <v>0.88224675454423362</v>
      </c>
    </row>
    <row r="200" spans="1:7" ht="56.25" x14ac:dyDescent="0.2">
      <c r="A200" s="23" t="s">
        <v>205</v>
      </c>
      <c r="B200" s="56" t="s">
        <v>201</v>
      </c>
      <c r="C200" s="25" t="s">
        <v>437</v>
      </c>
      <c r="D200" s="26">
        <v>3231772</v>
      </c>
      <c r="E200" s="57">
        <v>2743697.76</v>
      </c>
      <c r="F200" s="57">
        <f t="shared" si="5"/>
        <v>488074.24000000022</v>
      </c>
      <c r="G200" s="94">
        <f t="shared" si="4"/>
        <v>0.84897627679180332</v>
      </c>
    </row>
    <row r="201" spans="1:7" x14ac:dyDescent="0.2">
      <c r="A201" s="23" t="s">
        <v>416</v>
      </c>
      <c r="B201" s="56" t="s">
        <v>201</v>
      </c>
      <c r="C201" s="25" t="s">
        <v>438</v>
      </c>
      <c r="D201" s="26">
        <v>3231772</v>
      </c>
      <c r="E201" s="57">
        <v>2743697.76</v>
      </c>
      <c r="F201" s="57">
        <f t="shared" si="5"/>
        <v>488074.24000000022</v>
      </c>
      <c r="G201" s="94">
        <f t="shared" si="4"/>
        <v>0.84897627679180332</v>
      </c>
    </row>
    <row r="202" spans="1:7" x14ac:dyDescent="0.2">
      <c r="A202" s="23" t="s">
        <v>418</v>
      </c>
      <c r="B202" s="56" t="s">
        <v>201</v>
      </c>
      <c r="C202" s="25" t="s">
        <v>439</v>
      </c>
      <c r="D202" s="26">
        <v>2465868.6800000002</v>
      </c>
      <c r="E202" s="57">
        <v>2102978.08</v>
      </c>
      <c r="F202" s="57">
        <f t="shared" si="5"/>
        <v>362890.60000000009</v>
      </c>
      <c r="G202" s="94">
        <f t="shared" si="4"/>
        <v>0.85283457998258039</v>
      </c>
    </row>
    <row r="203" spans="1:7" ht="22.5" x14ac:dyDescent="0.2">
      <c r="A203" s="23" t="s">
        <v>420</v>
      </c>
      <c r="B203" s="56" t="s">
        <v>201</v>
      </c>
      <c r="C203" s="25" t="s">
        <v>440</v>
      </c>
      <c r="D203" s="26">
        <v>6460</v>
      </c>
      <c r="E203" s="57" t="s">
        <v>45</v>
      </c>
      <c r="F203" s="57">
        <f t="shared" si="5"/>
        <v>6460</v>
      </c>
      <c r="G203" s="94"/>
    </row>
    <row r="204" spans="1:7" ht="33.75" x14ac:dyDescent="0.2">
      <c r="A204" s="23" t="s">
        <v>422</v>
      </c>
      <c r="B204" s="56" t="s">
        <v>201</v>
      </c>
      <c r="C204" s="25" t="s">
        <v>441</v>
      </c>
      <c r="D204" s="26">
        <v>759443.32</v>
      </c>
      <c r="E204" s="57">
        <v>640719.68000000005</v>
      </c>
      <c r="F204" s="57">
        <f t="shared" si="5"/>
        <v>118723.6399999999</v>
      </c>
      <c r="G204" s="94">
        <f t="shared" si="4"/>
        <v>0.84367017672892308</v>
      </c>
    </row>
    <row r="205" spans="1:7" ht="22.5" x14ac:dyDescent="0.2">
      <c r="A205" s="23" t="s">
        <v>215</v>
      </c>
      <c r="B205" s="56" t="s">
        <v>201</v>
      </c>
      <c r="C205" s="25" t="s">
        <v>442</v>
      </c>
      <c r="D205" s="26">
        <v>1462752.63</v>
      </c>
      <c r="E205" s="57">
        <v>1397666.53</v>
      </c>
      <c r="F205" s="57">
        <f t="shared" si="5"/>
        <v>65086.09999999986</v>
      </c>
      <c r="G205" s="94">
        <f t="shared" si="4"/>
        <v>0.95550436986737819</v>
      </c>
    </row>
    <row r="206" spans="1:7" ht="22.5" x14ac:dyDescent="0.2">
      <c r="A206" s="23" t="s">
        <v>217</v>
      </c>
      <c r="B206" s="56" t="s">
        <v>201</v>
      </c>
      <c r="C206" s="25" t="s">
        <v>443</v>
      </c>
      <c r="D206" s="26">
        <v>1462752.63</v>
      </c>
      <c r="E206" s="57">
        <v>1397666.53</v>
      </c>
      <c r="F206" s="57">
        <f t="shared" si="5"/>
        <v>65086.09999999986</v>
      </c>
      <c r="G206" s="94">
        <f t="shared" ref="G206:G226" si="6">E206/D206</f>
        <v>0.95550436986737819</v>
      </c>
    </row>
    <row r="207" spans="1:7" ht="22.5" x14ac:dyDescent="0.2">
      <c r="A207" s="23" t="s">
        <v>219</v>
      </c>
      <c r="B207" s="56" t="s">
        <v>201</v>
      </c>
      <c r="C207" s="25" t="s">
        <v>444</v>
      </c>
      <c r="D207" s="26">
        <v>19175.150000000001</v>
      </c>
      <c r="E207" s="57">
        <v>3950</v>
      </c>
      <c r="F207" s="57">
        <f t="shared" ref="F207:F232" si="7">IF(OR(D207="-",IF(E207="-",0,E207)&gt;=IF(D207="-",0,D207)),"-",IF(D207="-",0,D207)-IF(E207="-",0,E207))</f>
        <v>15225.150000000001</v>
      </c>
      <c r="G207" s="94">
        <f t="shared" si="6"/>
        <v>0.20599578099780183</v>
      </c>
    </row>
    <row r="208" spans="1:7" ht="22.5" x14ac:dyDescent="0.2">
      <c r="A208" s="23" t="s">
        <v>427</v>
      </c>
      <c r="B208" s="56" t="s">
        <v>201</v>
      </c>
      <c r="C208" s="25" t="s">
        <v>445</v>
      </c>
      <c r="D208" s="26">
        <v>864834.39</v>
      </c>
      <c r="E208" s="57">
        <v>846536.49</v>
      </c>
      <c r="F208" s="57">
        <f t="shared" si="7"/>
        <v>18297.900000000023</v>
      </c>
      <c r="G208" s="94">
        <f t="shared" si="6"/>
        <v>0.97884230760064939</v>
      </c>
    </row>
    <row r="209" spans="1:7" ht="22.5" x14ac:dyDescent="0.2">
      <c r="A209" s="23" t="s">
        <v>221</v>
      </c>
      <c r="B209" s="56" t="s">
        <v>201</v>
      </c>
      <c r="C209" s="25" t="s">
        <v>446</v>
      </c>
      <c r="D209" s="26">
        <v>578743.09</v>
      </c>
      <c r="E209" s="57">
        <v>547180.04</v>
      </c>
      <c r="F209" s="57">
        <f t="shared" si="7"/>
        <v>31563.04999999993</v>
      </c>
      <c r="G209" s="94">
        <f t="shared" si="6"/>
        <v>0.94546276137828289</v>
      </c>
    </row>
    <row r="210" spans="1:7" x14ac:dyDescent="0.2">
      <c r="A210" s="23" t="s">
        <v>230</v>
      </c>
      <c r="B210" s="56" t="s">
        <v>201</v>
      </c>
      <c r="C210" s="25" t="s">
        <v>447</v>
      </c>
      <c r="D210" s="26">
        <v>12000</v>
      </c>
      <c r="E210" s="57">
        <v>10951.79</v>
      </c>
      <c r="F210" s="57">
        <f t="shared" si="7"/>
        <v>1048.2099999999991</v>
      </c>
      <c r="G210" s="94">
        <f t="shared" si="6"/>
        <v>0.91264916666666673</v>
      </c>
    </row>
    <row r="211" spans="1:7" x14ac:dyDescent="0.2">
      <c r="A211" s="23" t="s">
        <v>232</v>
      </c>
      <c r="B211" s="56" t="s">
        <v>201</v>
      </c>
      <c r="C211" s="25" t="s">
        <v>448</v>
      </c>
      <c r="D211" s="26">
        <v>12000</v>
      </c>
      <c r="E211" s="57">
        <v>10951.79</v>
      </c>
      <c r="F211" s="57">
        <f t="shared" si="7"/>
        <v>1048.2099999999991</v>
      </c>
      <c r="G211" s="94">
        <f t="shared" si="6"/>
        <v>0.91264916666666673</v>
      </c>
    </row>
    <row r="212" spans="1:7" x14ac:dyDescent="0.2">
      <c r="A212" s="23" t="s">
        <v>236</v>
      </c>
      <c r="B212" s="56" t="s">
        <v>201</v>
      </c>
      <c r="C212" s="25" t="s">
        <v>449</v>
      </c>
      <c r="D212" s="26">
        <v>12000</v>
      </c>
      <c r="E212" s="57">
        <v>10951.79</v>
      </c>
      <c r="F212" s="57">
        <f t="shared" si="7"/>
        <v>1048.2099999999991</v>
      </c>
      <c r="G212" s="94">
        <f t="shared" si="6"/>
        <v>0.91264916666666673</v>
      </c>
    </row>
    <row r="213" spans="1:7" ht="22.5" x14ac:dyDescent="0.2">
      <c r="A213" s="46" t="s">
        <v>450</v>
      </c>
      <c r="B213" s="47" t="s">
        <v>201</v>
      </c>
      <c r="C213" s="48" t="s">
        <v>451</v>
      </c>
      <c r="D213" s="49">
        <v>1442642</v>
      </c>
      <c r="E213" s="50">
        <v>1323952.8</v>
      </c>
      <c r="F213" s="50">
        <f t="shared" si="7"/>
        <v>118689.19999999995</v>
      </c>
      <c r="G213" s="94">
        <f t="shared" si="6"/>
        <v>0.91772789091125873</v>
      </c>
    </row>
    <row r="214" spans="1:7" ht="22.5" x14ac:dyDescent="0.2">
      <c r="A214" s="23" t="s">
        <v>215</v>
      </c>
      <c r="B214" s="56" t="s">
        <v>201</v>
      </c>
      <c r="C214" s="25" t="s">
        <v>452</v>
      </c>
      <c r="D214" s="26">
        <v>1402000</v>
      </c>
      <c r="E214" s="57">
        <v>1283310.8</v>
      </c>
      <c r="F214" s="57">
        <f t="shared" si="7"/>
        <v>118689.19999999995</v>
      </c>
      <c r="G214" s="94">
        <f t="shared" si="6"/>
        <v>0.91534293865905847</v>
      </c>
    </row>
    <row r="215" spans="1:7" ht="22.5" x14ac:dyDescent="0.2">
      <c r="A215" s="23" t="s">
        <v>217</v>
      </c>
      <c r="B215" s="56" t="s">
        <v>201</v>
      </c>
      <c r="C215" s="25" t="s">
        <v>453</v>
      </c>
      <c r="D215" s="26">
        <v>1402000</v>
      </c>
      <c r="E215" s="57">
        <v>1283310.8</v>
      </c>
      <c r="F215" s="57">
        <f t="shared" si="7"/>
        <v>118689.19999999995</v>
      </c>
      <c r="G215" s="94">
        <f t="shared" si="6"/>
        <v>0.91534293865905847</v>
      </c>
    </row>
    <row r="216" spans="1:7" ht="22.5" x14ac:dyDescent="0.2">
      <c r="A216" s="23" t="s">
        <v>221</v>
      </c>
      <c r="B216" s="56" t="s">
        <v>201</v>
      </c>
      <c r="C216" s="25" t="s">
        <v>454</v>
      </c>
      <c r="D216" s="26">
        <v>1402000</v>
      </c>
      <c r="E216" s="57">
        <v>1283310.8</v>
      </c>
      <c r="F216" s="57">
        <f t="shared" si="7"/>
        <v>118689.19999999995</v>
      </c>
      <c r="G216" s="94">
        <f t="shared" si="6"/>
        <v>0.91534293865905847</v>
      </c>
    </row>
    <row r="217" spans="1:7" x14ac:dyDescent="0.2">
      <c r="A217" s="23" t="s">
        <v>227</v>
      </c>
      <c r="B217" s="56" t="s">
        <v>201</v>
      </c>
      <c r="C217" s="25" t="s">
        <v>455</v>
      </c>
      <c r="D217" s="26">
        <v>40642</v>
      </c>
      <c r="E217" s="57">
        <v>40642</v>
      </c>
      <c r="F217" s="57" t="str">
        <f t="shared" si="7"/>
        <v>-</v>
      </c>
      <c r="G217" s="94">
        <f t="shared" si="6"/>
        <v>1</v>
      </c>
    </row>
    <row r="218" spans="1:7" x14ac:dyDescent="0.2">
      <c r="A218" s="23" t="s">
        <v>168</v>
      </c>
      <c r="B218" s="56" t="s">
        <v>201</v>
      </c>
      <c r="C218" s="25" t="s">
        <v>456</v>
      </c>
      <c r="D218" s="26">
        <v>40642</v>
      </c>
      <c r="E218" s="57">
        <v>40642</v>
      </c>
      <c r="F218" s="57" t="str">
        <f t="shared" si="7"/>
        <v>-</v>
      </c>
      <c r="G218" s="94">
        <f t="shared" si="6"/>
        <v>1</v>
      </c>
    </row>
    <row r="219" spans="1:7" x14ac:dyDescent="0.2">
      <c r="A219" s="46" t="s">
        <v>457</v>
      </c>
      <c r="B219" s="47" t="s">
        <v>201</v>
      </c>
      <c r="C219" s="48" t="s">
        <v>458</v>
      </c>
      <c r="D219" s="49">
        <v>172242</v>
      </c>
      <c r="E219" s="50">
        <v>172242</v>
      </c>
      <c r="F219" s="50" t="str">
        <f t="shared" si="7"/>
        <v>-</v>
      </c>
      <c r="G219" s="94">
        <f t="shared" si="6"/>
        <v>1</v>
      </c>
    </row>
    <row r="220" spans="1:7" x14ac:dyDescent="0.2">
      <c r="A220" s="23" t="s">
        <v>223</v>
      </c>
      <c r="B220" s="56" t="s">
        <v>201</v>
      </c>
      <c r="C220" s="25" t="s">
        <v>459</v>
      </c>
      <c r="D220" s="26">
        <v>172242</v>
      </c>
      <c r="E220" s="57">
        <v>172242</v>
      </c>
      <c r="F220" s="57" t="str">
        <f t="shared" si="7"/>
        <v>-</v>
      </c>
      <c r="G220" s="94">
        <f t="shared" si="6"/>
        <v>1</v>
      </c>
    </row>
    <row r="221" spans="1:7" ht="22.5" x14ac:dyDescent="0.2">
      <c r="A221" s="23" t="s">
        <v>460</v>
      </c>
      <c r="B221" s="56" t="s">
        <v>201</v>
      </c>
      <c r="C221" s="25" t="s">
        <v>461</v>
      </c>
      <c r="D221" s="26">
        <v>172242</v>
      </c>
      <c r="E221" s="57">
        <v>172242</v>
      </c>
      <c r="F221" s="57" t="str">
        <f t="shared" si="7"/>
        <v>-</v>
      </c>
      <c r="G221" s="94">
        <f t="shared" si="6"/>
        <v>1</v>
      </c>
    </row>
    <row r="222" spans="1:7" ht="22.5" x14ac:dyDescent="0.2">
      <c r="A222" s="23" t="s">
        <v>462</v>
      </c>
      <c r="B222" s="56" t="s">
        <v>201</v>
      </c>
      <c r="C222" s="25" t="s">
        <v>463</v>
      </c>
      <c r="D222" s="26">
        <v>172242</v>
      </c>
      <c r="E222" s="57">
        <v>172242</v>
      </c>
      <c r="F222" s="57" t="str">
        <f t="shared" si="7"/>
        <v>-</v>
      </c>
      <c r="G222" s="94">
        <f t="shared" si="6"/>
        <v>1</v>
      </c>
    </row>
    <row r="223" spans="1:7" x14ac:dyDescent="0.2">
      <c r="A223" s="46" t="s">
        <v>464</v>
      </c>
      <c r="B223" s="47" t="s">
        <v>201</v>
      </c>
      <c r="C223" s="48" t="s">
        <v>465</v>
      </c>
      <c r="D223" s="49">
        <v>172242</v>
      </c>
      <c r="E223" s="50">
        <v>172242</v>
      </c>
      <c r="F223" s="50" t="str">
        <f t="shared" si="7"/>
        <v>-</v>
      </c>
      <c r="G223" s="94">
        <f t="shared" si="6"/>
        <v>1</v>
      </c>
    </row>
    <row r="224" spans="1:7" x14ac:dyDescent="0.2">
      <c r="A224" s="23" t="s">
        <v>223</v>
      </c>
      <c r="B224" s="56" t="s">
        <v>201</v>
      </c>
      <c r="C224" s="25" t="s">
        <v>466</v>
      </c>
      <c r="D224" s="26">
        <v>172242</v>
      </c>
      <c r="E224" s="57">
        <v>172242</v>
      </c>
      <c r="F224" s="57" t="str">
        <f t="shared" si="7"/>
        <v>-</v>
      </c>
      <c r="G224" s="94">
        <f t="shared" si="6"/>
        <v>1</v>
      </c>
    </row>
    <row r="225" spans="1:7" ht="22.5" x14ac:dyDescent="0.2">
      <c r="A225" s="23" t="s">
        <v>460</v>
      </c>
      <c r="B225" s="56" t="s">
        <v>201</v>
      </c>
      <c r="C225" s="25" t="s">
        <v>467</v>
      </c>
      <c r="D225" s="26">
        <v>172242</v>
      </c>
      <c r="E225" s="57">
        <v>172242</v>
      </c>
      <c r="F225" s="57" t="str">
        <f t="shared" si="7"/>
        <v>-</v>
      </c>
      <c r="G225" s="94">
        <f t="shared" si="6"/>
        <v>1</v>
      </c>
    </row>
    <row r="226" spans="1:7" ht="22.5" x14ac:dyDescent="0.2">
      <c r="A226" s="23" t="s">
        <v>462</v>
      </c>
      <c r="B226" s="56" t="s">
        <v>201</v>
      </c>
      <c r="C226" s="25" t="s">
        <v>468</v>
      </c>
      <c r="D226" s="26">
        <v>172242</v>
      </c>
      <c r="E226" s="57">
        <v>172242</v>
      </c>
      <c r="F226" s="57" t="str">
        <f t="shared" si="7"/>
        <v>-</v>
      </c>
      <c r="G226" s="94">
        <f t="shared" si="6"/>
        <v>1</v>
      </c>
    </row>
    <row r="227" spans="1:7" ht="22.5" x14ac:dyDescent="0.2">
      <c r="A227" s="46" t="s">
        <v>469</v>
      </c>
      <c r="B227" s="47" t="s">
        <v>201</v>
      </c>
      <c r="C227" s="48" t="s">
        <v>470</v>
      </c>
      <c r="D227" s="49">
        <v>30000</v>
      </c>
      <c r="E227" s="50" t="s">
        <v>45</v>
      </c>
      <c r="F227" s="50">
        <f t="shared" si="7"/>
        <v>30000</v>
      </c>
      <c r="G227" s="94"/>
    </row>
    <row r="228" spans="1:7" x14ac:dyDescent="0.2">
      <c r="A228" s="23" t="s">
        <v>471</v>
      </c>
      <c r="B228" s="56" t="s">
        <v>201</v>
      </c>
      <c r="C228" s="25" t="s">
        <v>472</v>
      </c>
      <c r="D228" s="26">
        <v>30000</v>
      </c>
      <c r="E228" s="57" t="s">
        <v>45</v>
      </c>
      <c r="F228" s="57">
        <f t="shared" si="7"/>
        <v>30000</v>
      </c>
      <c r="G228" s="94"/>
    </row>
    <row r="229" spans="1:7" x14ac:dyDescent="0.2">
      <c r="A229" s="23" t="s">
        <v>473</v>
      </c>
      <c r="B229" s="56" t="s">
        <v>201</v>
      </c>
      <c r="C229" s="25" t="s">
        <v>474</v>
      </c>
      <c r="D229" s="26">
        <v>30000</v>
      </c>
      <c r="E229" s="57" t="s">
        <v>45</v>
      </c>
      <c r="F229" s="57">
        <f t="shared" si="7"/>
        <v>30000</v>
      </c>
      <c r="G229" s="94"/>
    </row>
    <row r="230" spans="1:7" ht="22.5" x14ac:dyDescent="0.2">
      <c r="A230" s="46" t="s">
        <v>475</v>
      </c>
      <c r="B230" s="47" t="s">
        <v>201</v>
      </c>
      <c r="C230" s="48" t="s">
        <v>476</v>
      </c>
      <c r="D230" s="49">
        <v>30000</v>
      </c>
      <c r="E230" s="50" t="s">
        <v>45</v>
      </c>
      <c r="F230" s="50">
        <f t="shared" si="7"/>
        <v>30000</v>
      </c>
      <c r="G230" s="94"/>
    </row>
    <row r="231" spans="1:7" x14ac:dyDescent="0.2">
      <c r="A231" s="23" t="s">
        <v>471</v>
      </c>
      <c r="B231" s="56" t="s">
        <v>201</v>
      </c>
      <c r="C231" s="25" t="s">
        <v>477</v>
      </c>
      <c r="D231" s="26">
        <v>30000</v>
      </c>
      <c r="E231" s="57" t="s">
        <v>45</v>
      </c>
      <c r="F231" s="57">
        <f t="shared" si="7"/>
        <v>30000</v>
      </c>
      <c r="G231" s="94"/>
    </row>
    <row r="232" spans="1:7" x14ac:dyDescent="0.2">
      <c r="A232" s="23" t="s">
        <v>473</v>
      </c>
      <c r="B232" s="56" t="s">
        <v>201</v>
      </c>
      <c r="C232" s="25" t="s">
        <v>478</v>
      </c>
      <c r="D232" s="26">
        <v>30000</v>
      </c>
      <c r="E232" s="57" t="s">
        <v>45</v>
      </c>
      <c r="F232" s="57">
        <f t="shared" si="7"/>
        <v>30000</v>
      </c>
      <c r="G232" s="94"/>
    </row>
    <row r="233" spans="1:7" ht="9" customHeight="1" x14ac:dyDescent="0.2">
      <c r="A233" s="58"/>
      <c r="B233" s="59"/>
      <c r="C233" s="60"/>
      <c r="D233" s="61"/>
      <c r="E233" s="59"/>
      <c r="F233" s="59"/>
    </row>
    <row r="234" spans="1:7" ht="13.5" customHeight="1" x14ac:dyDescent="0.2">
      <c r="A234" s="62" t="s">
        <v>479</v>
      </c>
      <c r="B234" s="63" t="s">
        <v>480</v>
      </c>
      <c r="C234" s="64" t="s">
        <v>202</v>
      </c>
      <c r="D234" s="65">
        <v>-411184</v>
      </c>
      <c r="E234" s="65">
        <v>1047955.8</v>
      </c>
      <c r="F234" s="95" t="s">
        <v>481</v>
      </c>
      <c r="G234" s="94"/>
    </row>
  </sheetData>
  <mergeCells count="9">
    <mergeCell ref="G14:G15"/>
    <mergeCell ref="G4:G10"/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workbookViewId="0">
      <selection activeCell="H33" sqref="H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7" ht="11.1" customHeight="1" x14ac:dyDescent="0.2">
      <c r="A1" s="126" t="s">
        <v>482</v>
      </c>
      <c r="B1" s="126"/>
      <c r="C1" s="126"/>
      <c r="D1" s="126"/>
      <c r="E1" s="126"/>
      <c r="F1" s="126"/>
    </row>
    <row r="2" spans="1:7" ht="13.15" customHeight="1" x14ac:dyDescent="0.25">
      <c r="A2" s="97" t="s">
        <v>483</v>
      </c>
      <c r="B2" s="97"/>
      <c r="C2" s="97"/>
      <c r="D2" s="97"/>
      <c r="E2" s="97"/>
      <c r="F2" s="97"/>
    </row>
    <row r="3" spans="1:7" ht="9" customHeight="1" x14ac:dyDescent="0.2">
      <c r="A3" s="5"/>
      <c r="B3" s="66"/>
      <c r="C3" s="40"/>
      <c r="D3" s="9"/>
      <c r="E3" s="9"/>
      <c r="F3" s="40"/>
    </row>
    <row r="4" spans="1:7" ht="13.9" customHeight="1" x14ac:dyDescent="0.2">
      <c r="A4" s="111" t="s">
        <v>22</v>
      </c>
      <c r="B4" s="107" t="s">
        <v>23</v>
      </c>
      <c r="C4" s="119" t="s">
        <v>484</v>
      </c>
      <c r="D4" s="110" t="s">
        <v>25</v>
      </c>
      <c r="E4" s="110" t="s">
        <v>26</v>
      </c>
      <c r="F4" s="114" t="s">
        <v>27</v>
      </c>
      <c r="G4" s="98" t="s">
        <v>535</v>
      </c>
    </row>
    <row r="5" spans="1:7" ht="4.9000000000000004" customHeight="1" x14ac:dyDescent="0.2">
      <c r="A5" s="112"/>
      <c r="B5" s="108"/>
      <c r="C5" s="120"/>
      <c r="D5" s="99"/>
      <c r="E5" s="99"/>
      <c r="F5" s="115"/>
      <c r="G5" s="99"/>
    </row>
    <row r="6" spans="1:7" ht="6" customHeight="1" x14ac:dyDescent="0.2">
      <c r="A6" s="112"/>
      <c r="B6" s="108"/>
      <c r="C6" s="120"/>
      <c r="D6" s="99"/>
      <c r="E6" s="99"/>
      <c r="F6" s="115"/>
      <c r="G6" s="99"/>
    </row>
    <row r="7" spans="1:7" ht="4.9000000000000004" customHeight="1" x14ac:dyDescent="0.2">
      <c r="A7" s="112"/>
      <c r="B7" s="108"/>
      <c r="C7" s="120"/>
      <c r="D7" s="99"/>
      <c r="E7" s="99"/>
      <c r="F7" s="115"/>
      <c r="G7" s="99"/>
    </row>
    <row r="8" spans="1:7" ht="6" customHeight="1" x14ac:dyDescent="0.2">
      <c r="A8" s="112"/>
      <c r="B8" s="108"/>
      <c r="C8" s="120"/>
      <c r="D8" s="99"/>
      <c r="E8" s="99"/>
      <c r="F8" s="115"/>
      <c r="G8" s="99"/>
    </row>
    <row r="9" spans="1:7" ht="6" customHeight="1" x14ac:dyDescent="0.2">
      <c r="A9" s="112"/>
      <c r="B9" s="108"/>
      <c r="C9" s="120"/>
      <c r="D9" s="99"/>
      <c r="E9" s="99"/>
      <c r="F9" s="115"/>
      <c r="G9" s="99"/>
    </row>
    <row r="10" spans="1:7" ht="18" customHeight="1" x14ac:dyDescent="0.2">
      <c r="A10" s="113"/>
      <c r="B10" s="109"/>
      <c r="C10" s="127"/>
      <c r="D10" s="100"/>
      <c r="E10" s="100"/>
      <c r="F10" s="116"/>
      <c r="G10" s="100"/>
    </row>
    <row r="11" spans="1:7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45" t="s">
        <v>29</v>
      </c>
      <c r="F11" s="45" t="s">
        <v>30</v>
      </c>
      <c r="G11" s="87">
        <v>7</v>
      </c>
    </row>
    <row r="12" spans="1:7" ht="22.5" x14ac:dyDescent="0.2">
      <c r="A12" s="67" t="s">
        <v>485</v>
      </c>
      <c r="B12" s="68" t="s">
        <v>486</v>
      </c>
      <c r="C12" s="69" t="s">
        <v>202</v>
      </c>
      <c r="D12" s="70">
        <v>411184</v>
      </c>
      <c r="E12" s="70">
        <v>-1047955.8</v>
      </c>
      <c r="F12" s="96" t="s">
        <v>202</v>
      </c>
      <c r="G12" s="94"/>
    </row>
    <row r="13" spans="1:7" x14ac:dyDescent="0.2">
      <c r="A13" s="71" t="s">
        <v>34</v>
      </c>
      <c r="B13" s="72"/>
      <c r="C13" s="73"/>
      <c r="D13" s="74"/>
      <c r="E13" s="74"/>
      <c r="F13" s="30"/>
      <c r="G13" s="117"/>
    </row>
    <row r="14" spans="1:7" ht="22.5" x14ac:dyDescent="0.2">
      <c r="A14" s="46" t="s">
        <v>487</v>
      </c>
      <c r="B14" s="75" t="s">
        <v>488</v>
      </c>
      <c r="C14" s="76" t="s">
        <v>202</v>
      </c>
      <c r="D14" s="49" t="s">
        <v>45</v>
      </c>
      <c r="E14" s="49" t="s">
        <v>45</v>
      </c>
      <c r="F14" s="50" t="s">
        <v>45</v>
      </c>
      <c r="G14" s="118"/>
    </row>
    <row r="15" spans="1:7" x14ac:dyDescent="0.2">
      <c r="A15" s="71" t="s">
        <v>489</v>
      </c>
      <c r="B15" s="72"/>
      <c r="C15" s="73"/>
      <c r="D15" s="74"/>
      <c r="E15" s="74"/>
      <c r="F15" s="30"/>
      <c r="G15" s="117"/>
    </row>
    <row r="16" spans="1:7" ht="33.75" x14ac:dyDescent="0.2">
      <c r="A16" s="32" t="s">
        <v>490</v>
      </c>
      <c r="B16" s="33" t="s">
        <v>488</v>
      </c>
      <c r="C16" s="77" t="s">
        <v>491</v>
      </c>
      <c r="D16" s="35">
        <v>216200</v>
      </c>
      <c r="E16" s="35" t="s">
        <v>45</v>
      </c>
      <c r="F16" s="85">
        <v>216200</v>
      </c>
      <c r="G16" s="118"/>
    </row>
    <row r="17" spans="1:7" ht="33.75" x14ac:dyDescent="0.2">
      <c r="A17" s="23" t="s">
        <v>492</v>
      </c>
      <c r="B17" s="24" t="s">
        <v>488</v>
      </c>
      <c r="C17" s="78" t="s">
        <v>493</v>
      </c>
      <c r="D17" s="26">
        <v>-216200</v>
      </c>
      <c r="E17" s="26" t="s">
        <v>45</v>
      </c>
      <c r="F17" s="57">
        <v>-216200</v>
      </c>
      <c r="G17" s="94"/>
    </row>
    <row r="18" spans="1:7" ht="45" x14ac:dyDescent="0.2">
      <c r="A18" s="23" t="s">
        <v>494</v>
      </c>
      <c r="B18" s="24" t="s">
        <v>488</v>
      </c>
      <c r="C18" s="78" t="s">
        <v>495</v>
      </c>
      <c r="D18" s="26">
        <v>1000000</v>
      </c>
      <c r="E18" s="26" t="s">
        <v>45</v>
      </c>
      <c r="F18" s="57">
        <v>1000000</v>
      </c>
      <c r="G18" s="94"/>
    </row>
    <row r="19" spans="1:7" ht="56.25" x14ac:dyDescent="0.2">
      <c r="A19" s="23" t="s">
        <v>496</v>
      </c>
      <c r="B19" s="24" t="s">
        <v>488</v>
      </c>
      <c r="C19" s="78" t="s">
        <v>497</v>
      </c>
      <c r="D19" s="26">
        <v>-1000000</v>
      </c>
      <c r="E19" s="26" t="s">
        <v>45</v>
      </c>
      <c r="F19" s="57">
        <v>-1000000</v>
      </c>
      <c r="G19" s="94"/>
    </row>
    <row r="20" spans="1:7" x14ac:dyDescent="0.2">
      <c r="A20" s="46" t="s">
        <v>498</v>
      </c>
      <c r="B20" s="75" t="s">
        <v>499</v>
      </c>
      <c r="C20" s="76" t="s">
        <v>202</v>
      </c>
      <c r="D20" s="49" t="s">
        <v>45</v>
      </c>
      <c r="E20" s="49" t="s">
        <v>45</v>
      </c>
      <c r="F20" s="50" t="s">
        <v>45</v>
      </c>
      <c r="G20" s="94"/>
    </row>
    <row r="21" spans="1:7" x14ac:dyDescent="0.2">
      <c r="A21" s="71" t="s">
        <v>489</v>
      </c>
      <c r="B21" s="72"/>
      <c r="C21" s="73"/>
      <c r="D21" s="74"/>
      <c r="E21" s="74"/>
      <c r="F21" s="30"/>
      <c r="G21" s="94"/>
    </row>
    <row r="22" spans="1:7" x14ac:dyDescent="0.2">
      <c r="A22" s="67" t="s">
        <v>500</v>
      </c>
      <c r="B22" s="68" t="s">
        <v>501</v>
      </c>
      <c r="C22" s="69" t="s">
        <v>502</v>
      </c>
      <c r="D22" s="70">
        <v>411184</v>
      </c>
      <c r="E22" s="70">
        <v>-1047955.8</v>
      </c>
      <c r="F22" s="96">
        <v>1459139.8</v>
      </c>
      <c r="G22" s="94"/>
    </row>
    <row r="23" spans="1:7" ht="22.5" x14ac:dyDescent="0.2">
      <c r="A23" s="67" t="s">
        <v>503</v>
      </c>
      <c r="B23" s="68" t="s">
        <v>501</v>
      </c>
      <c r="C23" s="69" t="s">
        <v>504</v>
      </c>
      <c r="D23" s="70">
        <v>411184</v>
      </c>
      <c r="E23" s="70">
        <v>-1047955.8</v>
      </c>
      <c r="F23" s="96">
        <v>1459139.8</v>
      </c>
      <c r="G23" s="94"/>
    </row>
    <row r="24" spans="1:7" x14ac:dyDescent="0.2">
      <c r="A24" s="67" t="s">
        <v>505</v>
      </c>
      <c r="B24" s="68" t="s">
        <v>506</v>
      </c>
      <c r="C24" s="69" t="s">
        <v>507</v>
      </c>
      <c r="D24" s="70">
        <v>-27339382.93</v>
      </c>
      <c r="E24" s="70">
        <v>-25737096.550000001</v>
      </c>
      <c r="F24" s="96" t="s">
        <v>481</v>
      </c>
      <c r="G24" s="94">
        <f t="shared" ref="G22:G29" si="0">E24/D24</f>
        <v>0.94139273793770306</v>
      </c>
    </row>
    <row r="25" spans="1:7" ht="22.5" x14ac:dyDescent="0.2">
      <c r="A25" s="67" t="s">
        <v>508</v>
      </c>
      <c r="B25" s="68" t="s">
        <v>506</v>
      </c>
      <c r="C25" s="69" t="s">
        <v>509</v>
      </c>
      <c r="D25" s="70">
        <v>-27339382.93</v>
      </c>
      <c r="E25" s="70">
        <v>-25737096.550000001</v>
      </c>
      <c r="F25" s="96" t="s">
        <v>481</v>
      </c>
      <c r="G25" s="94">
        <f t="shared" si="0"/>
        <v>0.94139273793770306</v>
      </c>
    </row>
    <row r="26" spans="1:7" ht="22.5" x14ac:dyDescent="0.2">
      <c r="A26" s="23" t="s">
        <v>510</v>
      </c>
      <c r="B26" s="24" t="s">
        <v>506</v>
      </c>
      <c r="C26" s="78" t="s">
        <v>511</v>
      </c>
      <c r="D26" s="26">
        <v>-27339382.93</v>
      </c>
      <c r="E26" s="26">
        <v>-25737096.550000001</v>
      </c>
      <c r="F26" s="57" t="s">
        <v>481</v>
      </c>
      <c r="G26" s="94">
        <f t="shared" si="0"/>
        <v>0.94139273793770306</v>
      </c>
    </row>
    <row r="27" spans="1:7" ht="22.5" x14ac:dyDescent="0.2">
      <c r="A27" s="23" t="s">
        <v>512</v>
      </c>
      <c r="B27" s="24" t="s">
        <v>506</v>
      </c>
      <c r="C27" s="78" t="s">
        <v>513</v>
      </c>
      <c r="D27" s="26">
        <v>-27339382.93</v>
      </c>
      <c r="E27" s="26">
        <v>-25737096.550000001</v>
      </c>
      <c r="F27" s="57" t="s">
        <v>481</v>
      </c>
      <c r="G27" s="94">
        <f t="shared" si="0"/>
        <v>0.94139273793770306</v>
      </c>
    </row>
    <row r="28" spans="1:7" x14ac:dyDescent="0.2">
      <c r="A28" s="67" t="s">
        <v>514</v>
      </c>
      <c r="B28" s="68" t="s">
        <v>515</v>
      </c>
      <c r="C28" s="69" t="s">
        <v>516</v>
      </c>
      <c r="D28" s="70">
        <v>27750566.93</v>
      </c>
      <c r="E28" s="70">
        <v>24689140.75</v>
      </c>
      <c r="F28" s="96" t="s">
        <v>481</v>
      </c>
      <c r="G28" s="94">
        <f t="shared" si="0"/>
        <v>0.88968058967147023</v>
      </c>
    </row>
    <row r="29" spans="1:7" ht="22.5" x14ac:dyDescent="0.2">
      <c r="A29" s="23" t="s">
        <v>517</v>
      </c>
      <c r="B29" s="24" t="s">
        <v>515</v>
      </c>
      <c r="C29" s="78" t="s">
        <v>518</v>
      </c>
      <c r="D29" s="26">
        <v>27750566.93</v>
      </c>
      <c r="E29" s="26">
        <v>24689140.75</v>
      </c>
      <c r="F29" s="57" t="s">
        <v>481</v>
      </c>
      <c r="G29" s="94">
        <f t="shared" si="0"/>
        <v>0.88968058967147023</v>
      </c>
    </row>
    <row r="30" spans="1:7" ht="12.75" customHeight="1" x14ac:dyDescent="0.2">
      <c r="A30" s="79"/>
      <c r="B30" s="80"/>
      <c r="C30" s="81"/>
      <c r="D30" s="82"/>
      <c r="E30" s="82"/>
      <c r="F30" s="83"/>
    </row>
  </sheetData>
  <mergeCells count="11">
    <mergeCell ref="G4:G10"/>
    <mergeCell ref="G13:G14"/>
    <mergeCell ref="G15:G16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519</v>
      </c>
      <c r="B1" t="s">
        <v>29</v>
      </c>
    </row>
    <row r="2" spans="1:2" x14ac:dyDescent="0.2">
      <c r="A2" t="s">
        <v>520</v>
      </c>
      <c r="B2" t="s">
        <v>521</v>
      </c>
    </row>
    <row r="3" spans="1:2" x14ac:dyDescent="0.2">
      <c r="A3" t="s">
        <v>522</v>
      </c>
      <c r="B3" t="s">
        <v>14</v>
      </c>
    </row>
    <row r="4" spans="1:2" x14ac:dyDescent="0.2">
      <c r="A4" t="s">
        <v>523</v>
      </c>
      <c r="B4" t="s">
        <v>524</v>
      </c>
    </row>
    <row r="5" spans="1:2" x14ac:dyDescent="0.2">
      <c r="A5" t="s">
        <v>525</v>
      </c>
      <c r="B5" t="s">
        <v>526</v>
      </c>
    </row>
    <row r="6" spans="1:2" x14ac:dyDescent="0.2">
      <c r="A6" t="s">
        <v>527</v>
      </c>
      <c r="B6" t="s">
        <v>528</v>
      </c>
    </row>
    <row r="7" spans="1:2" x14ac:dyDescent="0.2">
      <c r="A7" t="s">
        <v>529</v>
      </c>
      <c r="B7" t="s">
        <v>528</v>
      </c>
    </row>
    <row r="8" spans="1:2" x14ac:dyDescent="0.2">
      <c r="A8" t="s">
        <v>530</v>
      </c>
      <c r="B8" t="s">
        <v>531</v>
      </c>
    </row>
    <row r="9" spans="1:2" x14ac:dyDescent="0.2">
      <c r="A9" t="s">
        <v>532</v>
      </c>
      <c r="B9" t="s">
        <v>533</v>
      </c>
    </row>
    <row r="10" spans="1:2" x14ac:dyDescent="0.2">
      <c r="A10" t="s">
        <v>534</v>
      </c>
      <c r="B10" t="s">
        <v>526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rep:2.43.2.87</dc:description>
  <cp:lastModifiedBy>Сухое</cp:lastModifiedBy>
  <dcterms:created xsi:type="dcterms:W3CDTF">2018-01-17T16:20:59Z</dcterms:created>
  <dcterms:modified xsi:type="dcterms:W3CDTF">2018-01-18T12:37:20Z</dcterms:modified>
</cp:coreProperties>
</file>