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90" windowWidth="11340" windowHeight="5880" activeTab="0"/>
  </bookViews>
  <sheets>
    <sheet name="бюдж" sheetId="1" r:id="rId1"/>
  </sheets>
  <definedNames>
    <definedName name="_xlnm.Print_Titles" localSheetId="0">'бюдж'!$16:$17</definedName>
  </definedNames>
  <calcPr fullCalcOnLoad="1" refMode="R1C1"/>
</workbook>
</file>

<file path=xl/sharedStrings.xml><?xml version="1.0" encoding="utf-8"?>
<sst xmlns="http://schemas.openxmlformats.org/spreadsheetml/2006/main" count="103" uniqueCount="75">
  <si>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</si>
  <si>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</si>
  <si>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</si>
  <si>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</si>
  <si>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</si>
  <si>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</si>
  <si>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</si>
  <si>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</si>
  <si>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</si>
  <si>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</si>
  <si>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</si>
  <si>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</si>
  <si>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</si>
  <si>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</si>
  <si>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</si>
  <si>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2.1</t>
  </si>
  <si>
    <t>ИТОГО ПО УЧРЕЖДЕНИЯМ КУЛЬТУРЫ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</si>
  <si>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</si>
  <si>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</si>
  <si>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</si>
  <si>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</si>
  <si>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 xml:space="preserve"> Ленинградской области</t>
  </si>
  <si>
    <t>1.</t>
  </si>
  <si>
    <t>КАПИТАЛЬНОЕ СТРОИТЕЛЬСТВО</t>
  </si>
  <si>
    <t xml:space="preserve">ИТОГО  ПО КАПИТАЛЬНОМУ СТРОИТЕЛЬСТВУ </t>
  </si>
  <si>
    <t>2.</t>
  </si>
  <si>
    <t>КАПИТАЛЬНЫЙ РЕМОНТ</t>
  </si>
  <si>
    <t>ИТОГО ПО КАПИТАЛЬНОМУ РЕМОНТУ</t>
  </si>
  <si>
    <t xml:space="preserve">капитального строительства и  капитального ремонта объектов </t>
  </si>
  <si>
    <t>243</t>
  </si>
  <si>
    <t>РЕКОНСТРУКЦИЯ И СТРОИТЕЛЬСТВО</t>
  </si>
  <si>
    <t>0502</t>
  </si>
  <si>
    <t>ИТОГО по жилищно-коммунальному хозяйству</t>
  </si>
  <si>
    <t>0500</t>
  </si>
  <si>
    <t>КУЛЬТУРА</t>
  </si>
  <si>
    <t>УЧРЕЖДЕНИЯ КУЛЬТУРЫ, в том числе:</t>
  </si>
  <si>
    <t>0801</t>
  </si>
  <si>
    <t>2.3.1-1</t>
  </si>
  <si>
    <t>МУК "Центральный СДК д.Выстав"</t>
  </si>
  <si>
    <t>244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</si>
  <si>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</si>
  <si>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</si>
  <si>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</si>
  <si>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</si>
  <si>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</si>
  <si>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414</t>
  </si>
  <si>
    <t>Капитальный ремонт здания МУК "Центральный СДК д.Выстав"</t>
  </si>
  <si>
    <t>1.1-1</t>
  </si>
  <si>
    <t>1.1-1.1</t>
  </si>
  <si>
    <t>2.1.1</t>
  </si>
  <si>
    <t>2.1.1-1</t>
  </si>
  <si>
    <t>2.1.1-3</t>
  </si>
  <si>
    <t>2.1.1-4</t>
  </si>
  <si>
    <t>2.1.1-5</t>
  </si>
  <si>
    <t>2.1.1-6</t>
  </si>
  <si>
    <t>2.3</t>
  </si>
  <si>
    <t>2.3.1</t>
  </si>
  <si>
    <t>ВСЕГО ПО АДРЕСНОЙ ПРОГРАММЕ  КАПИТАЛЬНОГО СТРОИТЕЛЬСТВА И  КАПИТАЛЬНОГО РЕМОНТА</t>
  </si>
  <si>
    <t xml:space="preserve">Строительство системы водоснабжения, в том числе проектные  работы, дер. Сухое </t>
  </si>
  <si>
    <t>Осуществление строительного контроля по объекту "Капитальный ремонт СДК д.Выстав"</t>
  </si>
  <si>
    <t>Расходы на составление сметы по капитальному ремонту здания СДК д.Выстав</t>
  </si>
  <si>
    <t>(Приложение 11)</t>
  </si>
  <si>
    <t>Экспертиза смет по капитальному ремонту здания СДК д.Выстав</t>
  </si>
  <si>
    <t>Установка противопожарных люков на выходы на чердак в жилом доме по адресу: д.Сухое д.5</t>
  </si>
  <si>
    <t>Установка противопожарных люков на выходы на чердак в жилом доме по адресу: д.Выстав д.26</t>
  </si>
  <si>
    <t>решением Совета депутатов</t>
  </si>
  <si>
    <t>от "___" декабря 2015г. №____</t>
  </si>
  <si>
    <t xml:space="preserve"> МО Суховское сельское  поселение на 2016 год, </t>
  </si>
  <si>
    <t>План на 2016г.</t>
  </si>
  <si>
    <t>Капитальный ремонт несущих конструкций (восстановление фундамента, отмостки, укрепление и утепление стен) жилого дома по адресу д.Низово д.25</t>
  </si>
  <si>
    <t>Капитальный ремонт мягкой кровли в жилом доме по адресу: д.Сандела д.8</t>
  </si>
  <si>
    <t>Капитальный ремонт полов на кухне площадью 11,9 вк.м., в комнате-11,2 кв.м., замена межконтатной стены в муниципальной квартире по адресу: д.Низово д.45 кв1</t>
  </si>
  <si>
    <t>98 9 09 15010</t>
  </si>
  <si>
    <t>45 0 01 82130</t>
  </si>
  <si>
    <t>19 1 01 11580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</si>
</sst>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6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6" fontId="13" fillId="0" borderId="0" xfId="0" applyNumberFormat="1" applyFont="1" applyFill="1" applyBorder="1" applyAlignment="1">
      <alignment horizontal="right" wrapText="1"/>
    </xf>
    <xf numFmtId="166" fontId="23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/>
    </xf>
    <xf numFmtId="49" fontId="13" fillId="33" borderId="11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7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7" fontId="6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67" fontId="16" fillId="33" borderId="14" xfId="0" applyNumberFormat="1" applyFont="1" applyFill="1" applyBorder="1" applyAlignment="1">
      <alignment horizontal="right" vertical="center" wrapText="1"/>
    </xf>
    <xf numFmtId="49" fontId="20" fillId="33" borderId="15" xfId="0" applyNumberFormat="1" applyFont="1" applyFill="1" applyBorder="1" applyAlignment="1">
      <alignment horizontal="center"/>
    </xf>
    <xf numFmtId="49" fontId="23" fillId="33" borderId="16" xfId="0" applyNumberFormat="1" applyFont="1" applyFill="1" applyBorder="1" applyAlignment="1">
      <alignment horizontal="left" wrapText="1"/>
    </xf>
    <xf numFmtId="167" fontId="23" fillId="33" borderId="16" xfId="0" applyNumberFormat="1" applyFont="1" applyFill="1" applyBorder="1" applyAlignment="1">
      <alignment horizontal="right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67" fontId="23" fillId="33" borderId="14" xfId="0" applyNumberFormat="1" applyFont="1" applyFill="1" applyBorder="1" applyAlignment="1">
      <alignment horizontal="right" wrapText="1"/>
    </xf>
    <xf numFmtId="4" fontId="23" fillId="33" borderId="14" xfId="0" applyNumberFormat="1" applyFont="1" applyFill="1" applyBorder="1" applyAlignment="1">
      <alignment horizontal="right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66" fontId="12" fillId="33" borderId="11" xfId="0" applyNumberFormat="1" applyFont="1" applyFill="1" applyBorder="1" applyAlignment="1">
      <alignment horizontal="right" wrapText="1"/>
    </xf>
    <xf numFmtId="49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/>
    </xf>
    <xf numFmtId="166" fontId="13" fillId="33" borderId="16" xfId="0" applyNumberFormat="1" applyFont="1" applyFill="1" applyBorder="1" applyAlignment="1">
      <alignment horizontal="right" wrapText="1"/>
    </xf>
    <xf numFmtId="166" fontId="13" fillId="33" borderId="11" xfId="0" applyNumberFormat="1" applyFont="1" applyFill="1" applyBorder="1" applyAlignment="1">
      <alignment horizontal="right" wrapText="1"/>
    </xf>
    <xf numFmtId="49" fontId="14" fillId="33" borderId="16" xfId="0" applyNumberFormat="1" applyFont="1" applyFill="1" applyBorder="1" applyAlignment="1">
      <alignment horizontal="center"/>
    </xf>
    <xf numFmtId="166" fontId="14" fillId="33" borderId="14" xfId="0" applyNumberFormat="1" applyFont="1" applyFill="1" applyBorder="1" applyAlignment="1">
      <alignment horizontal="right" wrapText="1"/>
    </xf>
    <xf numFmtId="49" fontId="3" fillId="33" borderId="14" xfId="0" applyNumberFormat="1" applyFont="1" applyFill="1" applyBorder="1" applyAlignment="1">
      <alignment horizontal="center"/>
    </xf>
    <xf numFmtId="166" fontId="13" fillId="33" borderId="19" xfId="0" applyNumberFormat="1" applyFont="1" applyFill="1" applyBorder="1" applyAlignment="1">
      <alignment horizontal="right" wrapText="1"/>
    </xf>
    <xf numFmtId="4" fontId="13" fillId="33" borderId="19" xfId="0" applyNumberFormat="1" applyFont="1" applyFill="1" applyBorder="1" applyAlignment="1">
      <alignment horizontal="right" wrapText="1"/>
    </xf>
    <xf numFmtId="166" fontId="13" fillId="33" borderId="14" xfId="0" applyNumberFormat="1" applyFont="1" applyFill="1" applyBorder="1" applyAlignment="1">
      <alignment horizontal="right" wrapText="1"/>
    </xf>
    <xf numFmtId="49" fontId="20" fillId="33" borderId="18" xfId="0" applyNumberFormat="1" applyFont="1" applyFill="1" applyBorder="1" applyAlignment="1">
      <alignment horizontal="center"/>
    </xf>
    <xf numFmtId="49" fontId="23" fillId="33" borderId="20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18" xfId="0" applyNumberFormat="1" applyFont="1" applyFill="1" applyBorder="1" applyAlignment="1">
      <alignment horizontal="left" wrapText="1"/>
    </xf>
    <xf numFmtId="166" fontId="13" fillId="33" borderId="18" xfId="0" applyNumberFormat="1" applyFont="1" applyFill="1" applyBorder="1" applyAlignment="1">
      <alignment horizontal="right" wrapText="1"/>
    </xf>
    <xf numFmtId="4" fontId="13" fillId="33" borderId="18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left" wrapText="1"/>
    </xf>
    <xf numFmtId="49" fontId="16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" fontId="13" fillId="33" borderId="11" xfId="0" applyNumberFormat="1" applyFont="1" applyFill="1" applyBorder="1" applyAlignment="1">
      <alignment horizontal="right" wrapText="1"/>
    </xf>
    <xf numFmtId="49" fontId="20" fillId="33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 wrapText="1"/>
    </xf>
    <xf numFmtId="166" fontId="22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left" wrapText="1"/>
    </xf>
    <xf numFmtId="166" fontId="22" fillId="33" borderId="11" xfId="0" applyNumberFormat="1" applyFont="1" applyFill="1" applyBorder="1" applyAlignment="1">
      <alignment horizontal="right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13" fillId="33" borderId="14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2" fillId="33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top"/>
    </xf>
    <xf numFmtId="166" fontId="4" fillId="33" borderId="18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6" fillId="33" borderId="2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49" fontId="12" fillId="33" borderId="24" xfId="0" applyNumberFormat="1" applyFont="1" applyFill="1" applyBorder="1" applyAlignment="1">
      <alignment wrapText="1"/>
    </xf>
    <xf numFmtId="49" fontId="6" fillId="33" borderId="24" xfId="0" applyNumberFormat="1" applyFont="1" applyFill="1" applyBorder="1" applyAlignment="1">
      <alignment wrapText="1"/>
    </xf>
    <xf numFmtId="49" fontId="25" fillId="33" borderId="0" xfId="0" applyNumberFormat="1" applyFont="1" applyFill="1" applyAlignment="1">
      <alignment horizontal="right"/>
    </xf>
    <xf numFmtId="49" fontId="25" fillId="33" borderId="0" xfId="0" applyNumberFormat="1" applyFont="1" applyFill="1" applyAlignment="1">
      <alignment/>
    </xf>
    <xf numFmtId="49" fontId="25" fillId="33" borderId="0" xfId="0" applyNumberFormat="1" applyFont="1" applyFill="1" applyAlignment="1">
      <alignment horizontal="center"/>
    </xf>
    <xf numFmtId="0" fontId="4" fillId="33" borderId="18" xfId="0" applyFont="1" applyFill="1" applyBorder="1" applyAlignment="1">
      <alignment horizontal="left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16" xfId="0" applyNumberFormat="1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49" fontId="24" fillId="33" borderId="25" xfId="0" applyNumberFormat="1" applyFont="1" applyFill="1" applyBorder="1" applyAlignment="1">
      <alignment horizontal="center" vertical="top" wrapText="1"/>
    </xf>
    <xf numFmtId="49" fontId="24" fillId="33" borderId="22" xfId="0" applyNumberFormat="1" applyFont="1" applyFill="1" applyBorder="1" applyAlignment="1">
      <alignment horizontal="center" vertical="top" wrapText="1"/>
    </xf>
    <xf numFmtId="49" fontId="15" fillId="33" borderId="26" xfId="0" applyNumberFormat="1" applyFont="1" applyFill="1" applyBorder="1" applyAlignment="1">
      <alignment wrapText="1"/>
    </xf>
    <xf numFmtId="49" fontId="21" fillId="33" borderId="26" xfId="0" applyNumberFormat="1" applyFont="1" applyFill="1" applyBorder="1" applyAlignment="1">
      <alignment horizontal="center" wrapText="1"/>
    </xf>
    <xf numFmtId="49" fontId="1" fillId="33" borderId="27" xfId="0" applyNumberFormat="1" applyFont="1" applyFill="1" applyBorder="1" applyAlignment="1">
      <alignment horizontal="left" wrapText="1"/>
    </xf>
    <xf numFmtId="0" fontId="19" fillId="33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9" fontId="25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 horizontal="right"/>
    </xf>
    <xf numFmtId="49" fontId="19" fillId="33" borderId="0" xfId="0" applyNumberFormat="1" applyFont="1" applyFill="1" applyAlignment="1">
      <alignment horizontal="center" vertical="top"/>
    </xf>
    <xf numFmtId="49" fontId="60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SheetLayoutView="100" zoomScalePageLayoutView="0" workbookViewId="0" topLeftCell="A22">
      <selection activeCell="K32" sqref="K32"/>
    </sheetView>
  </sheetViews>
  <sheetFormatPr defaultColWidth="9.00390625" defaultRowHeight="12.75"/>
  <cols>
    <col min="1" max="1" width="9.875" style="67" customWidth="1"/>
    <col min="2" max="2" width="53.75390625" style="68" customWidth="1"/>
    <col min="3" max="3" width="9.125" style="72" customWidth="1"/>
    <col min="4" max="4" width="12.75390625" style="72" customWidth="1"/>
    <col min="5" max="5" width="8.00390625" style="72" customWidth="1"/>
    <col min="6" max="6" width="8.125" style="72" customWidth="1"/>
    <col min="7" max="7" width="10.625" style="72" hidden="1" customWidth="1"/>
    <col min="8" max="8" width="11.75390625" style="85" hidden="1" customWidth="1"/>
    <col min="9" max="16384" width="9.125" style="1" customWidth="1"/>
  </cols>
  <sheetData>
    <row r="1" spans="2:8" ht="15">
      <c r="B1" s="88"/>
      <c r="C1" s="112" t="s">
        <v>18</v>
      </c>
      <c r="D1" s="112"/>
      <c r="E1" s="112"/>
      <c r="F1" s="112"/>
      <c r="G1" s="112"/>
      <c r="H1" s="112"/>
    </row>
    <row r="2" spans="2:8" ht="15">
      <c r="B2" s="88"/>
      <c r="C2" s="112" t="s">
        <v>65</v>
      </c>
      <c r="D2" s="112"/>
      <c r="E2" s="112"/>
      <c r="F2" s="112"/>
      <c r="G2" s="112"/>
      <c r="H2" s="112"/>
    </row>
    <row r="3" spans="2:8" ht="15">
      <c r="B3" s="88"/>
      <c r="C3" s="112" t="s">
        <v>42</v>
      </c>
      <c r="D3" s="112"/>
      <c r="E3" s="112"/>
      <c r="F3" s="112"/>
      <c r="G3" s="112"/>
      <c r="H3" s="112"/>
    </row>
    <row r="4" spans="2:8" ht="15">
      <c r="B4" s="88"/>
      <c r="C4" s="112" t="s">
        <v>43</v>
      </c>
      <c r="D4" s="112"/>
      <c r="E4" s="112"/>
      <c r="F4" s="112"/>
      <c r="G4" s="112"/>
      <c r="H4" s="112"/>
    </row>
    <row r="5" spans="2:8" ht="15">
      <c r="B5" s="112" t="s">
        <v>44</v>
      </c>
      <c r="C5" s="112"/>
      <c r="D5" s="112"/>
      <c r="E5" s="112"/>
      <c r="F5" s="112"/>
      <c r="G5" s="112"/>
      <c r="H5" s="112"/>
    </row>
    <row r="6" spans="2:8" ht="15">
      <c r="B6" s="88"/>
      <c r="C6" s="112" t="s">
        <v>21</v>
      </c>
      <c r="D6" s="112"/>
      <c r="E6" s="112"/>
      <c r="F6" s="112"/>
      <c r="G6" s="112"/>
      <c r="H6" s="112"/>
    </row>
    <row r="7" spans="2:8" ht="15">
      <c r="B7" s="89"/>
      <c r="C7" s="90"/>
      <c r="D7" s="112" t="s">
        <v>66</v>
      </c>
      <c r="E7" s="112"/>
      <c r="F7" s="112"/>
      <c r="G7" s="112"/>
      <c r="H7" s="112"/>
    </row>
    <row r="8" spans="2:8" ht="15">
      <c r="B8" s="89"/>
      <c r="C8" s="112" t="s">
        <v>61</v>
      </c>
      <c r="D8" s="112"/>
      <c r="E8" s="112"/>
      <c r="F8" s="112"/>
      <c r="G8" s="112"/>
      <c r="H8" s="112"/>
    </row>
    <row r="9" spans="3:8" ht="12.75">
      <c r="C9" s="69"/>
      <c r="D9" s="69"/>
      <c r="E9" s="69"/>
      <c r="F9" s="69"/>
      <c r="G9" s="69"/>
      <c r="H9" s="69"/>
    </row>
    <row r="10" spans="3:8" ht="12.75">
      <c r="C10" s="113"/>
      <c r="D10" s="113"/>
      <c r="E10" s="113"/>
      <c r="F10" s="113"/>
      <c r="G10" s="113"/>
      <c r="H10" s="113"/>
    </row>
    <row r="11" spans="1:8" ht="18.75">
      <c r="A11" s="114" t="s">
        <v>2</v>
      </c>
      <c r="B11" s="114"/>
      <c r="C11" s="114"/>
      <c r="D11" s="114"/>
      <c r="E11" s="114"/>
      <c r="F11" s="114"/>
      <c r="G11" s="114"/>
      <c r="H11" s="114"/>
    </row>
    <row r="12" spans="1:8" ht="18.75">
      <c r="A12" s="104" t="s">
        <v>28</v>
      </c>
      <c r="B12" s="104"/>
      <c r="C12" s="104"/>
      <c r="D12" s="104"/>
      <c r="E12" s="104"/>
      <c r="F12" s="104"/>
      <c r="G12" s="104"/>
      <c r="H12" s="104"/>
    </row>
    <row r="13" spans="1:8" ht="18.75">
      <c r="A13" s="104" t="s">
        <v>67</v>
      </c>
      <c r="B13" s="104"/>
      <c r="C13" s="104"/>
      <c r="D13" s="104"/>
      <c r="E13" s="104"/>
      <c r="F13" s="104"/>
      <c r="G13" s="104"/>
      <c r="H13" s="104"/>
    </row>
    <row r="14" spans="1:8" ht="18.75">
      <c r="A14" s="104" t="s">
        <v>4</v>
      </c>
      <c r="B14" s="104"/>
      <c r="C14" s="104"/>
      <c r="D14" s="104"/>
      <c r="E14" s="104"/>
      <c r="F14" s="104"/>
      <c r="G14" s="104"/>
      <c r="H14" s="104"/>
    </row>
    <row r="15" spans="1:8" ht="12.75">
      <c r="A15" s="70"/>
      <c r="B15" s="71"/>
      <c r="H15" s="84" t="s">
        <v>3</v>
      </c>
    </row>
    <row r="16" spans="1:8" ht="27" customHeight="1">
      <c r="A16" s="105" t="s">
        <v>9</v>
      </c>
      <c r="B16" s="105" t="s">
        <v>20</v>
      </c>
      <c r="C16" s="105" t="s">
        <v>5</v>
      </c>
      <c r="D16" s="106" t="s">
        <v>0</v>
      </c>
      <c r="E16" s="107" t="s">
        <v>1</v>
      </c>
      <c r="F16" s="108" t="s">
        <v>68</v>
      </c>
      <c r="G16" s="109"/>
      <c r="H16" s="110" t="s">
        <v>41</v>
      </c>
    </row>
    <row r="17" spans="1:8" ht="12.75">
      <c r="A17" s="105"/>
      <c r="B17" s="105"/>
      <c r="C17" s="105"/>
      <c r="D17" s="106"/>
      <c r="E17" s="107"/>
      <c r="F17" s="73" t="s">
        <v>8</v>
      </c>
      <c r="G17" s="81" t="s">
        <v>40</v>
      </c>
      <c r="H17" s="111"/>
    </row>
    <row r="18" spans="1:10" ht="15.75">
      <c r="A18" s="8" t="s">
        <v>22</v>
      </c>
      <c r="B18" s="96" t="s">
        <v>23</v>
      </c>
      <c r="C18" s="96"/>
      <c r="D18" s="96"/>
      <c r="E18" s="96"/>
      <c r="F18" s="9"/>
      <c r="G18" s="82"/>
      <c r="H18" s="9"/>
      <c r="I18" s="5"/>
      <c r="J18" s="5"/>
    </row>
    <row r="19" spans="1:10" ht="15.75">
      <c r="A19" s="10" t="s">
        <v>14</v>
      </c>
      <c r="B19" s="97" t="s">
        <v>30</v>
      </c>
      <c r="C19" s="97"/>
      <c r="D19" s="97"/>
      <c r="E19" s="97"/>
      <c r="F19" s="11"/>
      <c r="G19" s="12"/>
      <c r="H19" s="11"/>
      <c r="I19" s="5"/>
      <c r="J19" s="5"/>
    </row>
    <row r="20" spans="1:10" ht="15.75">
      <c r="A20" s="13" t="s">
        <v>47</v>
      </c>
      <c r="B20" s="98" t="s">
        <v>12</v>
      </c>
      <c r="C20" s="99"/>
      <c r="D20" s="99"/>
      <c r="E20" s="100"/>
      <c r="F20" s="11"/>
      <c r="G20" s="12"/>
      <c r="H20" s="11"/>
      <c r="I20" s="5"/>
      <c r="J20" s="5"/>
    </row>
    <row r="21" spans="1:10" ht="36.75" customHeight="1" thickBot="1">
      <c r="A21" s="83" t="s">
        <v>48</v>
      </c>
      <c r="B21" s="86" t="s">
        <v>58</v>
      </c>
      <c r="C21" s="15" t="s">
        <v>31</v>
      </c>
      <c r="D21" s="15" t="s">
        <v>73</v>
      </c>
      <c r="E21" s="15" t="s">
        <v>45</v>
      </c>
      <c r="F21" s="16">
        <v>250</v>
      </c>
      <c r="G21" s="16">
        <v>0</v>
      </c>
      <c r="H21" s="16">
        <f>F21+G21</f>
        <v>250</v>
      </c>
      <c r="I21" s="5"/>
      <c r="J21" s="5"/>
    </row>
    <row r="22" spans="1:10" ht="16.5" thickBot="1">
      <c r="A22" s="17"/>
      <c r="B22" s="18" t="s">
        <v>32</v>
      </c>
      <c r="C22" s="19" t="s">
        <v>33</v>
      </c>
      <c r="D22" s="20"/>
      <c r="E22" s="21"/>
      <c r="F22" s="22">
        <f>F21</f>
        <v>250</v>
      </c>
      <c r="G22" s="22">
        <f>G21</f>
        <v>0</v>
      </c>
      <c r="H22" s="22">
        <f>F22+G22</f>
        <v>250</v>
      </c>
      <c r="I22" s="5"/>
      <c r="J22" s="5"/>
    </row>
    <row r="23" spans="1:10" ht="29.25" thickBot="1">
      <c r="A23" s="23"/>
      <c r="B23" s="24" t="s">
        <v>24</v>
      </c>
      <c r="C23" s="24"/>
      <c r="D23" s="24"/>
      <c r="E23" s="24"/>
      <c r="F23" s="25">
        <f>F22</f>
        <v>250</v>
      </c>
      <c r="G23" s="25">
        <f>G22</f>
        <v>0</v>
      </c>
      <c r="H23" s="25">
        <f>H22</f>
        <v>250</v>
      </c>
      <c r="I23" s="7"/>
      <c r="J23" s="6"/>
    </row>
    <row r="24" spans="1:10" ht="16.5" thickBot="1">
      <c r="A24" s="26" t="s">
        <v>25</v>
      </c>
      <c r="B24" s="92" t="s">
        <v>26</v>
      </c>
      <c r="C24" s="92"/>
      <c r="D24" s="92"/>
      <c r="E24" s="92"/>
      <c r="F24" s="27"/>
      <c r="G24" s="28"/>
      <c r="H24" s="27"/>
      <c r="I24" s="7"/>
      <c r="J24" s="6"/>
    </row>
    <row r="25" spans="1:8" ht="21" customHeight="1">
      <c r="A25" s="29" t="s">
        <v>15</v>
      </c>
      <c r="B25" s="93" t="s">
        <v>12</v>
      </c>
      <c r="C25" s="93"/>
      <c r="D25" s="93"/>
      <c r="E25" s="93"/>
      <c r="F25" s="30"/>
      <c r="G25" s="30"/>
      <c r="H25" s="30"/>
    </row>
    <row r="26" spans="1:8" s="2" customFormat="1" ht="24" customHeight="1">
      <c r="A26" s="31" t="s">
        <v>49</v>
      </c>
      <c r="B26" s="94" t="s">
        <v>13</v>
      </c>
      <c r="C26" s="94"/>
      <c r="D26" s="94"/>
      <c r="E26" s="94"/>
      <c r="F26" s="32"/>
      <c r="G26" s="33"/>
      <c r="H26" s="32"/>
    </row>
    <row r="27" spans="1:8" s="4" customFormat="1" ht="12.75" hidden="1">
      <c r="A27" s="34" t="s">
        <v>50</v>
      </c>
      <c r="B27" s="36"/>
      <c r="C27" s="37"/>
      <c r="D27" s="37" t="s">
        <v>17</v>
      </c>
      <c r="E27" s="37"/>
      <c r="F27" s="35"/>
      <c r="G27" s="35"/>
      <c r="H27" s="35">
        <f>F27+G27</f>
        <v>0</v>
      </c>
    </row>
    <row r="28" spans="1:8" s="4" customFormat="1" ht="12.75" hidden="1">
      <c r="A28" s="34" t="s">
        <v>50</v>
      </c>
      <c r="B28" s="36"/>
      <c r="C28" s="37"/>
      <c r="D28" s="37" t="s">
        <v>17</v>
      </c>
      <c r="E28" s="37"/>
      <c r="F28" s="35"/>
      <c r="G28" s="35"/>
      <c r="H28" s="35">
        <f>F28+G28</f>
        <v>0</v>
      </c>
    </row>
    <row r="29" spans="1:8" s="4" customFormat="1" ht="12.75" hidden="1">
      <c r="A29" s="34" t="s">
        <v>50</v>
      </c>
      <c r="B29" s="36"/>
      <c r="C29" s="37"/>
      <c r="D29" s="37" t="s">
        <v>17</v>
      </c>
      <c r="E29" s="37"/>
      <c r="F29" s="35"/>
      <c r="G29" s="35"/>
      <c r="H29" s="35">
        <f>F29+G29</f>
        <v>0</v>
      </c>
    </row>
    <row r="30" spans="1:8" s="4" customFormat="1" ht="41.25" customHeight="1">
      <c r="A30" s="34" t="s">
        <v>50</v>
      </c>
      <c r="B30" s="36" t="s">
        <v>69</v>
      </c>
      <c r="C30" s="37" t="s">
        <v>10</v>
      </c>
      <c r="D30" s="37" t="s">
        <v>72</v>
      </c>
      <c r="E30" s="37" t="s">
        <v>29</v>
      </c>
      <c r="F30" s="35">
        <v>59.6</v>
      </c>
      <c r="G30" s="35">
        <v>0</v>
      </c>
      <c r="H30" s="35">
        <f>F30</f>
        <v>59.6</v>
      </c>
    </row>
    <row r="31" spans="1:8" s="4" customFormat="1" ht="33.75" customHeight="1">
      <c r="A31" s="34" t="s">
        <v>51</v>
      </c>
      <c r="B31" s="36" t="s">
        <v>70</v>
      </c>
      <c r="C31" s="37" t="s">
        <v>10</v>
      </c>
      <c r="D31" s="37" t="s">
        <v>72</v>
      </c>
      <c r="E31" s="37" t="s">
        <v>29</v>
      </c>
      <c r="F31" s="35">
        <v>400</v>
      </c>
      <c r="G31" s="35">
        <v>0</v>
      </c>
      <c r="H31" s="35">
        <f>F31</f>
        <v>400</v>
      </c>
    </row>
    <row r="32" spans="1:8" s="4" customFormat="1" ht="47.25" customHeight="1">
      <c r="A32" s="34" t="s">
        <v>52</v>
      </c>
      <c r="B32" s="36" t="s">
        <v>71</v>
      </c>
      <c r="C32" s="37" t="s">
        <v>10</v>
      </c>
      <c r="D32" s="37" t="s">
        <v>72</v>
      </c>
      <c r="E32" s="115" t="s">
        <v>29</v>
      </c>
      <c r="F32" s="35">
        <v>99</v>
      </c>
      <c r="G32" s="35">
        <v>0</v>
      </c>
      <c r="H32" s="35">
        <f>F32</f>
        <v>99</v>
      </c>
    </row>
    <row r="33" spans="1:8" s="4" customFormat="1" ht="30" customHeight="1">
      <c r="A33" s="34" t="s">
        <v>53</v>
      </c>
      <c r="B33" s="36" t="s">
        <v>63</v>
      </c>
      <c r="C33" s="37" t="s">
        <v>10</v>
      </c>
      <c r="D33" s="37" t="s">
        <v>72</v>
      </c>
      <c r="E33" s="115" t="s">
        <v>29</v>
      </c>
      <c r="F33" s="35">
        <v>40</v>
      </c>
      <c r="G33" s="35">
        <v>0</v>
      </c>
      <c r="H33" s="35">
        <f>F33</f>
        <v>40</v>
      </c>
    </row>
    <row r="34" spans="1:8" s="4" customFormat="1" ht="26.25" customHeight="1">
      <c r="A34" s="34" t="s">
        <v>54</v>
      </c>
      <c r="B34" s="36" t="s">
        <v>64</v>
      </c>
      <c r="C34" s="37" t="s">
        <v>10</v>
      </c>
      <c r="D34" s="37" t="s">
        <v>72</v>
      </c>
      <c r="E34" s="115" t="s">
        <v>29</v>
      </c>
      <c r="F34" s="35">
        <v>40</v>
      </c>
      <c r="G34" s="35">
        <v>0</v>
      </c>
      <c r="H34" s="35">
        <f>F34</f>
        <v>40</v>
      </c>
    </row>
    <row r="35" spans="1:8" s="4" customFormat="1" ht="21" customHeight="1" thickBot="1">
      <c r="A35" s="38"/>
      <c r="B35" s="95" t="s">
        <v>11</v>
      </c>
      <c r="C35" s="95"/>
      <c r="D35" s="95"/>
      <c r="E35" s="95"/>
      <c r="F35" s="39">
        <f>SUM(F30:F34)</f>
        <v>638.6</v>
      </c>
      <c r="G35" s="39">
        <f>SUM(G27:G34)</f>
        <v>0</v>
      </c>
      <c r="H35" s="39">
        <f>F35+G35</f>
        <v>638.6</v>
      </c>
    </row>
    <row r="36" spans="1:8" s="4" customFormat="1" ht="17.25" customHeight="1" thickBot="1">
      <c r="A36" s="41"/>
      <c r="B36" s="101" t="s">
        <v>19</v>
      </c>
      <c r="C36" s="101"/>
      <c r="D36" s="101"/>
      <c r="E36" s="101"/>
      <c r="F36" s="42">
        <f>F35</f>
        <v>638.6</v>
      </c>
      <c r="G36" s="42">
        <f>G35</f>
        <v>0</v>
      </c>
      <c r="H36" s="42">
        <f>H35</f>
        <v>638.6</v>
      </c>
    </row>
    <row r="37" spans="1:8" s="4" customFormat="1" ht="17.25" customHeight="1" thickBot="1">
      <c r="A37" s="43" t="s">
        <v>55</v>
      </c>
      <c r="B37" s="102" t="s">
        <v>34</v>
      </c>
      <c r="C37" s="102"/>
      <c r="D37" s="102"/>
      <c r="E37" s="102"/>
      <c r="F37" s="44"/>
      <c r="G37" s="45"/>
      <c r="H37" s="46"/>
    </row>
    <row r="38" spans="1:8" s="4" customFormat="1" ht="17.25" customHeight="1">
      <c r="A38" s="47" t="s">
        <v>56</v>
      </c>
      <c r="B38" s="48" t="s">
        <v>35</v>
      </c>
      <c r="C38" s="49"/>
      <c r="D38" s="50"/>
      <c r="E38" s="49"/>
      <c r="F38" s="51"/>
      <c r="G38" s="52"/>
      <c r="H38" s="51"/>
    </row>
    <row r="39" spans="1:8" s="4" customFormat="1" ht="17.25" customHeight="1">
      <c r="A39" s="53" t="s">
        <v>37</v>
      </c>
      <c r="B39" s="54" t="s">
        <v>38</v>
      </c>
      <c r="C39" s="55" t="s">
        <v>36</v>
      </c>
      <c r="D39" s="56"/>
      <c r="E39" s="55"/>
      <c r="F39" s="40">
        <f>F40+F41+F42+F43</f>
        <v>73</v>
      </c>
      <c r="G39" s="57">
        <f>G40+G41+G42+G43</f>
        <v>0</v>
      </c>
      <c r="H39" s="40">
        <f aca="true" t="shared" si="0" ref="H39:H44">F39+G39</f>
        <v>73</v>
      </c>
    </row>
    <row r="40" spans="1:8" s="4" customFormat="1" ht="30.75" customHeight="1">
      <c r="A40" s="58"/>
      <c r="B40" s="87" t="s">
        <v>46</v>
      </c>
      <c r="C40" s="14" t="s">
        <v>36</v>
      </c>
      <c r="D40" s="59" t="s">
        <v>74</v>
      </c>
      <c r="E40" s="116" t="s">
        <v>29</v>
      </c>
      <c r="F40" s="60">
        <v>33</v>
      </c>
      <c r="G40" s="60">
        <v>0</v>
      </c>
      <c r="H40" s="60">
        <f t="shared" si="0"/>
        <v>33</v>
      </c>
    </row>
    <row r="41" spans="1:8" s="4" customFormat="1" ht="25.5" customHeight="1">
      <c r="A41" s="58"/>
      <c r="B41" s="61" t="s">
        <v>60</v>
      </c>
      <c r="C41" s="37" t="s">
        <v>36</v>
      </c>
      <c r="D41" s="59" t="s">
        <v>74</v>
      </c>
      <c r="E41" s="37" t="s">
        <v>39</v>
      </c>
      <c r="F41" s="62">
        <v>10</v>
      </c>
      <c r="G41" s="62">
        <v>0</v>
      </c>
      <c r="H41" s="62">
        <f t="shared" si="0"/>
        <v>10</v>
      </c>
    </row>
    <row r="42" spans="1:8" s="4" customFormat="1" ht="25.5" customHeight="1">
      <c r="A42" s="58"/>
      <c r="B42" s="61" t="s">
        <v>59</v>
      </c>
      <c r="C42" s="37" t="s">
        <v>36</v>
      </c>
      <c r="D42" s="59" t="s">
        <v>74</v>
      </c>
      <c r="E42" s="37" t="s">
        <v>39</v>
      </c>
      <c r="F42" s="62">
        <v>15</v>
      </c>
      <c r="G42" s="62">
        <v>0</v>
      </c>
      <c r="H42" s="62">
        <f t="shared" si="0"/>
        <v>15</v>
      </c>
    </row>
    <row r="43" spans="1:8" s="4" customFormat="1" ht="25.5" customHeight="1">
      <c r="A43" s="58"/>
      <c r="B43" s="61" t="s">
        <v>62</v>
      </c>
      <c r="C43" s="37" t="s">
        <v>36</v>
      </c>
      <c r="D43" s="59" t="s">
        <v>74</v>
      </c>
      <c r="E43" s="37" t="s">
        <v>39</v>
      </c>
      <c r="F43" s="62">
        <v>15</v>
      </c>
      <c r="G43" s="62">
        <v>0</v>
      </c>
      <c r="H43" s="62">
        <f t="shared" si="0"/>
        <v>15</v>
      </c>
    </row>
    <row r="44" spans="1:8" s="4" customFormat="1" ht="17.25" customHeight="1" thickBot="1">
      <c r="A44" s="63"/>
      <c r="B44" s="103" t="s">
        <v>16</v>
      </c>
      <c r="C44" s="103"/>
      <c r="D44" s="103"/>
      <c r="E44" s="103"/>
      <c r="F44" s="39">
        <f>F39</f>
        <v>73</v>
      </c>
      <c r="G44" s="39">
        <f>G39</f>
        <v>0</v>
      </c>
      <c r="H44" s="39">
        <f t="shared" si="0"/>
        <v>73</v>
      </c>
    </row>
    <row r="45" spans="1:8" s="4" customFormat="1" ht="20.25" customHeight="1" thickBot="1">
      <c r="A45" s="64"/>
      <c r="B45" s="65" t="s">
        <v>27</v>
      </c>
      <c r="C45" s="66"/>
      <c r="D45" s="65"/>
      <c r="E45" s="66"/>
      <c r="F45" s="46">
        <f>F36+F44</f>
        <v>711.6</v>
      </c>
      <c r="G45" s="46">
        <f>G36+G44</f>
        <v>0</v>
      </c>
      <c r="H45" s="46">
        <f>H36+H44</f>
        <v>711.6</v>
      </c>
    </row>
    <row r="46" spans="1:8" s="3" customFormat="1" ht="33" customHeight="1">
      <c r="A46" s="74"/>
      <c r="B46" s="91" t="s">
        <v>57</v>
      </c>
      <c r="C46" s="91"/>
      <c r="D46" s="91"/>
      <c r="E46" s="91"/>
      <c r="F46" s="75">
        <f>F23+F45</f>
        <v>961.6</v>
      </c>
      <c r="G46" s="75">
        <f>G23+G45</f>
        <v>0</v>
      </c>
      <c r="H46" s="75">
        <f>H23+H45</f>
        <v>961.6</v>
      </c>
    </row>
    <row r="47" spans="1:7" ht="15.75" hidden="1">
      <c r="A47" s="76"/>
      <c r="B47" s="77" t="s">
        <v>6</v>
      </c>
      <c r="C47" s="78"/>
      <c r="D47" s="78"/>
      <c r="E47" s="78"/>
      <c r="F47" s="78"/>
      <c r="G47" s="78"/>
    </row>
    <row r="48" spans="1:7" ht="15.75" hidden="1">
      <c r="A48" s="79"/>
      <c r="B48" s="79" t="s">
        <v>7</v>
      </c>
      <c r="C48" s="80"/>
      <c r="D48" s="80"/>
      <c r="E48" s="80"/>
      <c r="F48" s="80"/>
      <c r="G48" s="80"/>
    </row>
    <row r="49" spans="1:7" ht="15.75" hidden="1">
      <c r="A49" s="79"/>
      <c r="B49" s="79"/>
      <c r="C49" s="80"/>
      <c r="D49" s="80"/>
      <c r="E49" s="80"/>
      <c r="F49" s="80"/>
      <c r="G49" s="80"/>
    </row>
  </sheetData>
  <sheetProtection/>
  <mergeCells count="31">
    <mergeCell ref="C6:H6"/>
    <mergeCell ref="H16:H17"/>
    <mergeCell ref="D7:H7"/>
    <mergeCell ref="C8:H8"/>
    <mergeCell ref="C10:H10"/>
    <mergeCell ref="A11:H11"/>
    <mergeCell ref="C1:H1"/>
    <mergeCell ref="C2:H2"/>
    <mergeCell ref="C3:H3"/>
    <mergeCell ref="C4:H4"/>
    <mergeCell ref="B5:H5"/>
    <mergeCell ref="B44:E44"/>
    <mergeCell ref="A12:H12"/>
    <mergeCell ref="A13:H13"/>
    <mergeCell ref="A14:H14"/>
    <mergeCell ref="A16:A17"/>
    <mergeCell ref="B16:B17"/>
    <mergeCell ref="C16:C17"/>
    <mergeCell ref="D16:D17"/>
    <mergeCell ref="E16:E17"/>
    <mergeCell ref="F16:G16"/>
    <mergeCell ref="B46:E46"/>
    <mergeCell ref="B24:E24"/>
    <mergeCell ref="B25:E25"/>
    <mergeCell ref="B26:E26"/>
    <mergeCell ref="B35:E35"/>
    <mergeCell ref="B18:E18"/>
    <mergeCell ref="B19:E19"/>
    <mergeCell ref="B20:E20"/>
    <mergeCell ref="B36:E36"/>
    <mergeCell ref="B37:E37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2015-09-28T13:13:51Z</cp:lastPrinted>
  <dcterms:created xsi:type="dcterms:W3CDTF">2004-11-09T12:45:36Z</dcterms:created>
  <dcterms:modified xsi:type="dcterms:W3CDTF">2015-11-13T13:30:29Z</dcterms:modified>
  <cp:category/>
  <cp:version/>
  <cp:contentType/>
  <cp:contentStatus/>
</cp:coreProperties>
</file>