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550"/>
  </bookViews>
  <sheets>
    <sheet name="бюджет МО 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E8"/>
  <c r="G8"/>
  <c r="H8"/>
  <c r="G11"/>
  <c r="H11"/>
  <c r="G13"/>
  <c r="H13"/>
  <c r="G17"/>
  <c r="H17"/>
  <c r="F13"/>
  <c r="F11"/>
  <c r="F8"/>
  <c r="E17"/>
  <c r="E11"/>
  <c r="H7" l="1"/>
  <c r="H6" s="1"/>
  <c r="F7"/>
  <c r="F6" s="1"/>
  <c r="G7"/>
  <c r="G6" s="1"/>
  <c r="E13" l="1"/>
  <c r="E7" s="1"/>
  <c r="E6" s="1"/>
  <c r="E24" l="1"/>
  <c r="G24"/>
  <c r="F24"/>
  <c r="H24"/>
</calcChain>
</file>

<file path=xl/sharedStrings.xml><?xml version="1.0" encoding="utf-8"?>
<sst xmlns="http://schemas.openxmlformats.org/spreadsheetml/2006/main" count="42" uniqueCount="42">
  <si>
    <t>(тыс.руб.)</t>
  </si>
  <si>
    <t>КБК</t>
  </si>
  <si>
    <t>Наименование доходов</t>
  </si>
  <si>
    <t>1 00 00000 00 0000 000</t>
  </si>
  <si>
    <t>ДОХОДЫ налоговые и неналоговые</t>
  </si>
  <si>
    <t>Налоговые доходы</t>
  </si>
  <si>
    <t>1 01 00000 00 0000 000</t>
  </si>
  <si>
    <t>Налоги на прибыль, доходы</t>
  </si>
  <si>
    <t>1 03 00000 00 0000 000</t>
  </si>
  <si>
    <t>1 05 00000 00 0000 000</t>
  </si>
  <si>
    <t>Налоги на совокупный доход, в т ч.:</t>
  </si>
  <si>
    <t>Единый сельскохозяйственный налог</t>
  </si>
  <si>
    <t>1 06 00000 00 0000 000</t>
  </si>
  <si>
    <t>Налоги на имущество, в т.ч.:</t>
  </si>
  <si>
    <t>1 06 01000 00 0000 110</t>
  </si>
  <si>
    <t>Налог на имущество физических лиц</t>
  </si>
  <si>
    <t>1 06 06000 00 0000 110</t>
  </si>
  <si>
    <t>Земельный налог</t>
  </si>
  <si>
    <t>1 08 00000 00 0000 000</t>
  </si>
  <si>
    <t>Государственная пошлина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</si>
  <si>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</si>
  <si>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</si>
  <si>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</si>
  <si>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1 13 00000 00 0000 000</t>
  </si>
  <si>
    <t>Доходы от оказания платных услуг  и компенсации затрат государства</t>
  </si>
  <si>
    <t>1 14 00000 00 0000 000</t>
  </si>
  <si>
    <t>1 16 00000 00 0000 000</t>
  </si>
  <si>
    <t>Штрафы, санкции, возмещение ущерба</t>
  </si>
  <si>
    <t>1 17 00000 00 0000 000</t>
  </si>
  <si>
    <t>Прочие неналоговые доходы</t>
  </si>
  <si>
    <t>2 00 00000 00 0000 000</t>
  </si>
  <si>
    <t>БЕЗВОЗМЕЗДНЫЕ ПОСТУПЛЕНИЯ</t>
  </si>
  <si>
    <t>Всего доходов</t>
  </si>
  <si>
    <t>Налог на доходы физических лиц</t>
  </si>
  <si>
    <t>Приложение 1 к ПЗ (доходы)</t>
  </si>
  <si>
    <t>2025 год</t>
  </si>
  <si>
    <t>акцизы</t>
  </si>
  <si>
    <t>Доходы получаемые в виде арендной платы за земельные участки</t>
  </si>
  <si>
    <t>2026 год</t>
  </si>
  <si>
    <t>Прогноз доходов  муниципального образования Суховское сельское поселение Кировского муниципального района Ленинградской области на 2025-2027 гг.</t>
  </si>
  <si>
    <t xml:space="preserve">Ожидаемое поступление в 2024 г. </t>
  </si>
  <si>
    <t>2027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</si>
</sst>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/>
    <xf numFmtId="164" fontId="5" fillId="0" borderId="1" xfId="0" applyNumberFormat="1" applyFont="1" applyBorder="1" applyAlignment="1">
      <alignment horizontal="center"/>
    </xf>
    <xf numFmtId="0" fontId="6" fillId="0" borderId="1" xfId="0" applyFont="1" applyBorder="1"/>
    <xf numFmtId="164" fontId="1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164" fontId="8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9" fillId="0" borderId="0" xfId="0" applyFont="1" applyAlignment="1"/>
    <xf numFmtId="164" fontId="3" fillId="2" borderId="1" xfId="0" applyNumberFormat="1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164" fontId="12" fillId="0" borderId="1" xfId="0" applyNumberFormat="1" applyFont="1" applyFill="1" applyBorder="1" applyAlignment="1">
      <alignment horizontal="center"/>
    </xf>
    <xf numFmtId="164" fontId="13" fillId="0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" fillId="0" borderId="0" xfId="0" applyNumberFormat="1" applyFont="1" applyAlignment="1">
      <alignment horizontal="right" vertical="top" wrapText="1"/>
    </xf>
    <xf numFmtId="0" fontId="2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164" fontId="5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I29"/>
  <sheetViews>
    <sheetView tabSelected="1" topLeftCell="B1" zoomScaleNormal="100" workbookViewId="0">
      <selection activeCell="E10" sqref="E10"/>
    </sheetView>
  </sheetViews>
  <sheetFormatPr defaultColWidth="9" defaultRowHeight="12.75"/>
  <cols>
    <col min="1" max="1" width="20.28515625" style="1" hidden="1" customWidth="1"/>
    <col min="2" max="3" width="9" style="1"/>
    <col min="4" max="4" width="19.140625" style="1" customWidth="1"/>
    <col min="5" max="5" width="13.28515625" style="1" customWidth="1"/>
    <col min="6" max="6" width="12.28515625" style="2" customWidth="1"/>
    <col min="7" max="7" width="12.28515625" style="1" customWidth="1"/>
    <col min="8" max="8" width="12.5703125" style="1" customWidth="1"/>
    <col min="9" max="16384" width="9" style="1"/>
  </cols>
  <sheetData>
    <row r="1" spans="1:9" ht="13.15" customHeight="1">
      <c r="D1" s="29"/>
      <c r="E1" s="29"/>
      <c r="H1" s="20" t="s">
        <v>34</v>
      </c>
      <c r="I1" s="20"/>
    </row>
    <row r="2" spans="1:9" ht="43.15" customHeight="1">
      <c r="A2" s="30" t="s">
        <v>39</v>
      </c>
      <c r="B2" s="30"/>
      <c r="C2" s="30"/>
      <c r="D2" s="30"/>
      <c r="E2" s="30"/>
      <c r="F2" s="30"/>
      <c r="G2" s="30"/>
      <c r="H2" s="30"/>
    </row>
    <row r="3" spans="1:9" ht="0.95" customHeight="1">
      <c r="A3" s="30"/>
      <c r="B3" s="30"/>
      <c r="C3" s="30"/>
      <c r="D3" s="30"/>
      <c r="E3" s="30"/>
      <c r="F3" s="30"/>
      <c r="G3" s="30"/>
      <c r="H3" s="30"/>
    </row>
    <row r="4" spans="1:9" ht="23.45" customHeight="1">
      <c r="B4" s="3"/>
      <c r="C4" s="3"/>
      <c r="D4" s="3"/>
      <c r="E4" s="3"/>
      <c r="H4" s="1" t="s">
        <v>0</v>
      </c>
    </row>
    <row r="5" spans="1:9" ht="68.45" customHeight="1">
      <c r="A5" s="4" t="s">
        <v>1</v>
      </c>
      <c r="B5" s="31" t="s">
        <v>2</v>
      </c>
      <c r="C5" s="32"/>
      <c r="D5" s="33"/>
      <c r="E5" s="5" t="s">
        <v>40</v>
      </c>
      <c r="F5" s="6" t="s">
        <v>35</v>
      </c>
      <c r="G5" s="4" t="s">
        <v>38</v>
      </c>
      <c r="H5" s="4" t="s">
        <v>41</v>
      </c>
    </row>
    <row r="6" spans="1:9" ht="13.5">
      <c r="A6" s="7" t="s">
        <v>3</v>
      </c>
      <c r="B6" s="34" t="s">
        <v>4</v>
      </c>
      <c r="C6" s="35"/>
      <c r="D6" s="36"/>
      <c r="E6" s="61">
        <f>E7+E17</f>
        <v>9560</v>
      </c>
      <c r="F6" s="8">
        <f>F7+F17</f>
        <v>9477.3000000000011</v>
      </c>
      <c r="G6" s="8">
        <f>G7+G17</f>
        <v>9675.9</v>
      </c>
      <c r="H6" s="8">
        <f>H7+H17</f>
        <v>9849.5</v>
      </c>
    </row>
    <row r="7" spans="1:9" ht="13.5">
      <c r="A7" s="7"/>
      <c r="B7" s="37" t="s">
        <v>5</v>
      </c>
      <c r="C7" s="38"/>
      <c r="D7" s="39"/>
      <c r="E7" s="61">
        <f>E8+E11+E13+E16</f>
        <v>8300</v>
      </c>
      <c r="F7" s="8">
        <f>F8+F11+F13+F16</f>
        <v>8440.2000000000007</v>
      </c>
      <c r="G7" s="8">
        <f t="shared" ref="G7" si="0">G8+G11+G13+G16</f>
        <v>8638.7999999999993</v>
      </c>
      <c r="H7" s="8">
        <f>H8+H11+H13+H16</f>
        <v>8812.4</v>
      </c>
    </row>
    <row r="8" spans="1:9">
      <c r="A8" s="9" t="s">
        <v>6</v>
      </c>
      <c r="B8" s="26" t="s">
        <v>7</v>
      </c>
      <c r="C8" s="27"/>
      <c r="D8" s="28"/>
      <c r="E8" s="62">
        <f>E9+E10</f>
        <v>2898</v>
      </c>
      <c r="F8" s="21">
        <f>F9+F10</f>
        <v>3093.1000000000004</v>
      </c>
      <c r="G8" s="21">
        <f t="shared" ref="G8:H8" si="1">G9+G10</f>
        <v>3271.2</v>
      </c>
      <c r="H8" s="21">
        <f t="shared" si="1"/>
        <v>3423.9</v>
      </c>
    </row>
    <row r="9" spans="1:9">
      <c r="A9" s="9"/>
      <c r="B9" s="17" t="s">
        <v>33</v>
      </c>
      <c r="C9" s="18"/>
      <c r="D9" s="19"/>
      <c r="E9" s="12">
        <v>827</v>
      </c>
      <c r="F9" s="23">
        <v>580.70000000000005</v>
      </c>
      <c r="G9" s="23">
        <v>624.1</v>
      </c>
      <c r="H9" s="23">
        <v>670.9</v>
      </c>
    </row>
    <row r="10" spans="1:9" ht="26.65" customHeight="1">
      <c r="A10" s="9" t="s">
        <v>8</v>
      </c>
      <c r="B10" s="43" t="s">
        <v>36</v>
      </c>
      <c r="C10" s="44"/>
      <c r="D10" s="45"/>
      <c r="E10" s="12">
        <v>2071</v>
      </c>
      <c r="F10" s="23">
        <v>2512.4</v>
      </c>
      <c r="G10" s="23">
        <v>2647.1</v>
      </c>
      <c r="H10" s="23">
        <v>2753</v>
      </c>
    </row>
    <row r="11" spans="1:9" ht="16.899999999999999" customHeight="1">
      <c r="A11" s="9" t="s">
        <v>9</v>
      </c>
      <c r="B11" s="26" t="s">
        <v>10</v>
      </c>
      <c r="C11" s="27"/>
      <c r="D11" s="28"/>
      <c r="E11" s="62">
        <f>E12</f>
        <v>102</v>
      </c>
      <c r="F11" s="24">
        <f>F12</f>
        <v>237</v>
      </c>
      <c r="G11" s="24">
        <f t="shared" ref="G11:H11" si="2">G12</f>
        <v>238.5</v>
      </c>
      <c r="H11" s="24">
        <f t="shared" si="2"/>
        <v>240</v>
      </c>
    </row>
    <row r="12" spans="1:9" ht="17.45" customHeight="1">
      <c r="A12" s="9"/>
      <c r="B12" s="46" t="s">
        <v>11</v>
      </c>
      <c r="C12" s="47"/>
      <c r="D12" s="48"/>
      <c r="E12" s="12">
        <v>102</v>
      </c>
      <c r="F12" s="23">
        <v>237</v>
      </c>
      <c r="G12" s="23">
        <v>238.5</v>
      </c>
      <c r="H12" s="23">
        <v>240</v>
      </c>
    </row>
    <row r="13" spans="1:9">
      <c r="A13" s="9" t="s">
        <v>12</v>
      </c>
      <c r="B13" s="26" t="s">
        <v>13</v>
      </c>
      <c r="C13" s="27"/>
      <c r="D13" s="28"/>
      <c r="E13" s="62">
        <f>E14+E15</f>
        <v>5300</v>
      </c>
      <c r="F13" s="24">
        <f>F14+F15</f>
        <v>5110.0999999999995</v>
      </c>
      <c r="G13" s="24">
        <f t="shared" ref="G13:H13" si="3">G14+G15</f>
        <v>5129.1000000000004</v>
      </c>
      <c r="H13" s="24">
        <f t="shared" si="3"/>
        <v>5148.5</v>
      </c>
    </row>
    <row r="14" spans="1:9">
      <c r="A14" s="9" t="s">
        <v>14</v>
      </c>
      <c r="B14" s="46" t="s">
        <v>15</v>
      </c>
      <c r="C14" s="47"/>
      <c r="D14" s="48"/>
      <c r="E14" s="12">
        <v>500</v>
      </c>
      <c r="F14" s="23">
        <v>691.7</v>
      </c>
      <c r="G14" s="23">
        <v>693</v>
      </c>
      <c r="H14" s="23">
        <v>694.5</v>
      </c>
    </row>
    <row r="15" spans="1:9">
      <c r="A15" s="9" t="s">
        <v>16</v>
      </c>
      <c r="B15" s="46" t="s">
        <v>17</v>
      </c>
      <c r="C15" s="47"/>
      <c r="D15" s="48"/>
      <c r="E15" s="12">
        <v>4800</v>
      </c>
      <c r="F15" s="23">
        <v>4418.3999999999996</v>
      </c>
      <c r="G15" s="23">
        <v>4436.1000000000004</v>
      </c>
      <c r="H15" s="23">
        <v>4454</v>
      </c>
    </row>
    <row r="16" spans="1:9" ht="18.75" customHeight="1">
      <c r="A16" s="9" t="s">
        <v>18</v>
      </c>
      <c r="B16" s="49" t="s">
        <v>19</v>
      </c>
      <c r="C16" s="50"/>
      <c r="D16" s="51"/>
      <c r="E16" s="62">
        <v>0</v>
      </c>
      <c r="F16" s="23">
        <v>0</v>
      </c>
      <c r="G16" s="23">
        <v>0</v>
      </c>
      <c r="H16" s="23">
        <v>0</v>
      </c>
    </row>
    <row r="17" spans="1:8" ht="15.95" customHeight="1">
      <c r="A17" s="9"/>
      <c r="B17" s="52" t="s">
        <v>20</v>
      </c>
      <c r="C17" s="53"/>
      <c r="D17" s="54"/>
      <c r="E17" s="61">
        <f>E18+E19+E20+E21+E22</f>
        <v>1260</v>
      </c>
      <c r="F17" s="25">
        <f>F18+F19+F20+F21+F22</f>
        <v>1037.0999999999999</v>
      </c>
      <c r="G17" s="25">
        <f t="shared" ref="G17:H17" si="4">G18+G19+G20+G21+G22</f>
        <v>1037.0999999999999</v>
      </c>
      <c r="H17" s="25">
        <f t="shared" si="4"/>
        <v>1037.0999999999999</v>
      </c>
    </row>
    <row r="18" spans="1:8" ht="48" customHeight="1">
      <c r="A18" s="9" t="s">
        <v>21</v>
      </c>
      <c r="B18" s="40" t="s">
        <v>22</v>
      </c>
      <c r="C18" s="41"/>
      <c r="D18" s="42"/>
      <c r="E18" s="12">
        <v>437.2</v>
      </c>
      <c r="F18" s="22">
        <v>300</v>
      </c>
      <c r="G18" s="22">
        <v>300</v>
      </c>
      <c r="H18" s="22">
        <v>300</v>
      </c>
    </row>
    <row r="19" spans="1:8" ht="31.9" customHeight="1">
      <c r="A19" s="13" t="s">
        <v>23</v>
      </c>
      <c r="B19" s="40" t="s">
        <v>24</v>
      </c>
      <c r="C19" s="41"/>
      <c r="D19" s="42"/>
      <c r="E19" s="12">
        <v>50</v>
      </c>
      <c r="F19" s="23">
        <v>50</v>
      </c>
      <c r="G19" s="23">
        <v>50</v>
      </c>
      <c r="H19" s="23">
        <v>50</v>
      </c>
    </row>
    <row r="20" spans="1:8" ht="31.9" customHeight="1">
      <c r="A20" s="13" t="s">
        <v>25</v>
      </c>
      <c r="B20" s="40" t="s">
        <v>37</v>
      </c>
      <c r="C20" s="41"/>
      <c r="D20" s="42"/>
      <c r="E20" s="12">
        <v>744.8</v>
      </c>
      <c r="F20" s="23">
        <v>684.1</v>
      </c>
      <c r="G20" s="23">
        <v>684.1</v>
      </c>
      <c r="H20" s="23">
        <v>684.1</v>
      </c>
    </row>
    <row r="21" spans="1:8" ht="18" customHeight="1">
      <c r="A21" s="9" t="s">
        <v>26</v>
      </c>
      <c r="B21" s="40" t="s">
        <v>27</v>
      </c>
      <c r="C21" s="41"/>
      <c r="D21" s="42"/>
      <c r="E21" s="12">
        <v>3</v>
      </c>
      <c r="F21" s="23">
        <v>3</v>
      </c>
      <c r="G21" s="23">
        <v>3</v>
      </c>
      <c r="H21" s="23">
        <v>3</v>
      </c>
    </row>
    <row r="22" spans="1:8" ht="18" customHeight="1">
      <c r="A22" s="9" t="s">
        <v>28</v>
      </c>
      <c r="B22" s="40" t="s">
        <v>29</v>
      </c>
      <c r="C22" s="41"/>
      <c r="D22" s="42"/>
      <c r="E22" s="12">
        <v>25</v>
      </c>
      <c r="F22" s="10">
        <v>0</v>
      </c>
      <c r="G22" s="10">
        <v>0</v>
      </c>
      <c r="H22" s="10">
        <v>0</v>
      </c>
    </row>
    <row r="23" spans="1:8" ht="19.899999999999999" customHeight="1">
      <c r="A23" s="9" t="s">
        <v>30</v>
      </c>
      <c r="B23" s="58" t="s">
        <v>31</v>
      </c>
      <c r="C23" s="59"/>
      <c r="D23" s="60"/>
      <c r="E23" s="61">
        <v>30940.9</v>
      </c>
      <c r="F23" s="11">
        <v>12214.8</v>
      </c>
      <c r="G23" s="11">
        <v>13235.6</v>
      </c>
      <c r="H23" s="11">
        <v>9544.6</v>
      </c>
    </row>
    <row r="24" spans="1:8" ht="15.75">
      <c r="A24" s="9"/>
      <c r="B24" s="55" t="s">
        <v>32</v>
      </c>
      <c r="C24" s="56"/>
      <c r="D24" s="57"/>
      <c r="E24" s="63">
        <f>E23+E6</f>
        <v>40500.9</v>
      </c>
      <c r="F24" s="14">
        <f>F23+F6</f>
        <v>21692.1</v>
      </c>
      <c r="G24" s="14">
        <f>G23+G6</f>
        <v>22911.5</v>
      </c>
      <c r="H24" s="14">
        <f>H23+H6</f>
        <v>19394.099999999999</v>
      </c>
    </row>
    <row r="27" spans="1:8">
      <c r="A27" s="15"/>
      <c r="B27" s="15"/>
      <c r="C27" s="15"/>
      <c r="D27" s="15"/>
      <c r="E27" s="15"/>
      <c r="F27" s="16"/>
    </row>
    <row r="28" spans="1:8">
      <c r="A28" s="15"/>
      <c r="B28" s="15"/>
      <c r="C28" s="15"/>
      <c r="D28" s="15"/>
      <c r="E28" s="15"/>
      <c r="F28" s="16"/>
    </row>
    <row r="29" spans="1:8">
      <c r="A29" s="15"/>
      <c r="B29" s="15"/>
      <c r="C29" s="15"/>
      <c r="D29" s="15"/>
      <c r="E29" s="15"/>
      <c r="F29" s="16"/>
    </row>
  </sheetData>
  <mergeCells count="21">
    <mergeCell ref="B24:D24"/>
    <mergeCell ref="B19:D19"/>
    <mergeCell ref="B20:D20"/>
    <mergeCell ref="B21:D21"/>
    <mergeCell ref="B22:D22"/>
    <mergeCell ref="B23:D23"/>
    <mergeCell ref="B18:D18"/>
    <mergeCell ref="B10:D10"/>
    <mergeCell ref="B11:D11"/>
    <mergeCell ref="B12:D12"/>
    <mergeCell ref="B13:D13"/>
    <mergeCell ref="B14:D14"/>
    <mergeCell ref="B15:D15"/>
    <mergeCell ref="B16:D16"/>
    <mergeCell ref="B17:D17"/>
    <mergeCell ref="B8:D8"/>
    <mergeCell ref="D1:E1"/>
    <mergeCell ref="A2:H3"/>
    <mergeCell ref="B5:D5"/>
    <mergeCell ref="B6:D6"/>
    <mergeCell ref="B7:D7"/>
  </mergeCells>
  <printOptions horizontalCentered="1"/>
  <pageMargins left="0.98425196850393704" right="0.59055118110236227" top="0.78740157480314965" bottom="0.78740157480314965" header="0.31496062992125984" footer="0.31496062992125984"/>
  <pageSetup paperSize="9" scale="82" fitToHeight="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МО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2022-11-15T06:03:19Z</cp:lastPrinted>
  <dcterms:created xsi:type="dcterms:W3CDTF">2020-11-02T13:04:28Z</dcterms:created>
  <dcterms:modified xsi:type="dcterms:W3CDTF">2024-10-30T08:35:39Z</dcterms:modified>
</cp:coreProperties>
</file>