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10" windowHeight="6660" activeTab="0"/>
  </bookViews>
  <sheets>
    <sheet name="Приложение 1  (2)" sheetId="1" r:id="rId1"/>
  </sheets>
  <definedNames/>
  <calcPr fullCalcOnLoad="1"/>
</workbook>
</file>

<file path=xl/sharedStrings.xml><?xml version="1.0" encoding="utf-8"?>
<sst xmlns="http://schemas.openxmlformats.org/spreadsheetml/2006/main" count="110" uniqueCount="109">
  <si>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</si>
  <si>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</si>
  <si>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</si>
  <si>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</si>
  <si>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</si>
  <si>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</si>
  <si>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</si>
  <si>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</si>
  <si>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</si>
  <si>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</si>
  <si>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</si>
  <si>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</si>
  <si>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</si>
  <si>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</si>
  <si>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</si>
  <si>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</si>
  <si>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</si>
  <si>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</si>
  <si>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</si>
  <si>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</si>
  <si>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</si>
  <si>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</si>
  <si>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</si>
  <si>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</si>
  <si>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</si>
  <si>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</si>
  <si>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</si>
  <si>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</si>
  <si>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 xml:space="preserve">Безвозмездные поступления 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</si>
  <si>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</si>
  <si>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</si>
  <si>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Ленинградской области</t>
  </si>
  <si>
    <t>1 13 01000 00 0000 130</t>
  </si>
  <si>
    <t>Доходы от оказания платных услуг  (работ)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</si>
  <si>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</si>
  <si>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</si>
  <si>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</si>
  <si>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</si>
  <si>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</si>
  <si>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</si>
  <si>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 Кировского муниципального  района </t>
  </si>
  <si>
    <t xml:space="preserve"> решением  Совета депутатов</t>
  </si>
  <si>
    <t>муниципального образования</t>
  </si>
  <si>
    <t xml:space="preserve"> Суховское сельское  поселение</t>
  </si>
  <si>
    <t>Субсидии бюджетам бюджетной системы РФ (межбюджетные субсидии)</t>
  </si>
  <si>
    <t>Субвенции бюджетам сельских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</si>
  <si>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</si>
  <si>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трансферты, передаваемые бюджетам сельских поселений, в том числе:</t>
  </si>
  <si>
    <t>(Приложение 1)</t>
  </si>
  <si>
    <t>1 11 05000 00 0000 120</t>
  </si>
  <si>
    <t>1 13 02000 00 0000 130</t>
  </si>
  <si>
    <t>Доходы  от компенсации затрат государства</t>
  </si>
  <si>
    <t xml:space="preserve">2 02 10000 00 0000 150 </t>
  </si>
  <si>
    <t>2 02 20000 00 0000 150</t>
  </si>
  <si>
    <t>2 02 29999 10 0000 150</t>
  </si>
  <si>
    <t>2 02 30000 00 0000 150</t>
  </si>
  <si>
    <t>2 02 30024 10 0000 150</t>
  </si>
  <si>
    <t>2 02 35118 10 0000 150</t>
  </si>
  <si>
    <t>2 02 40000 00 0000 150</t>
  </si>
  <si>
    <t>2 02 40014 10 0000 150</t>
  </si>
  <si>
    <t>2 02 49999 10 0000 150</t>
  </si>
  <si>
    <t>Прочие субсидии бюджетам сельских  поселений, в том числе: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</si>
  <si>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</si>
  <si>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1 11 05010 00 0000 120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</si>
  <si>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</si>
  <si>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2 02 20216 10 0000 150</t>
  </si>
  <si>
    <t>Субсидии бюджетамсельских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</si>
  <si>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в рамках государственной программы Ленинградской области "Устойчивое общественное развитие в Ленинградской области"</t>
  </si>
  <si>
    <t>в рамках государственной программы Ленинградской области "Развитие сельского хозяйства Ленинградской области"</t>
  </si>
  <si>
    <t>на организацию и осуществление деятельности комиссии по подготовке проектов правил землепользования и застройки на территории сельских поселений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</si>
  <si>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</si>
  <si>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</si>
  <si>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2 07 00000 00 0000 150</t>
  </si>
  <si>
    <t>Прочие безвозмездные поступления</t>
  </si>
  <si>
    <t xml:space="preserve">2 07 05000 10 0000 150 </t>
  </si>
  <si>
    <t>Прочие безвозмездные поступления в бюджеты сельских поселений</t>
  </si>
  <si>
    <t>в рамках государственной программы Ленинградской области "Развитие культуры в Ленинградской области"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</si>
  <si>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</si>
  <si>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</si>
  <si>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в рамках государственной программы  Ленинградской области "Охрана окружающей среды Ленинградской области"</t>
  </si>
  <si>
    <t xml:space="preserve">на проведение работ по определению местоположения границ населенных пунктов и территориальных зон в сельских поселениях </t>
  </si>
  <si>
    <t>1 16 00000 00 0000 000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</si>
  <si>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</si>
  <si>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</si>
  <si>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</si>
  <si>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</si>
  <si>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</si>
  <si>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</si>
  <si>
    <t>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поселений</t>
  </si>
  <si>
    <t>средства, передаваемые бюджетам муниципальных образований за счет резервного фонда Правительства  Ленинградской области</t>
  </si>
  <si>
    <t>на поддержку мер по обеспечению сбалансированности бюджетов поселений</t>
  </si>
  <si>
    <t>2024 год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</si>
  <si>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</si>
  <si>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</si>
  <si>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</si>
  <si>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</si>
  <si>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2 03 00000 00 0000 000</t>
  </si>
  <si>
    <t>Безвозмездные поступления от государственных (муниципальных) организаций</t>
  </si>
  <si>
    <t xml:space="preserve">
Предоставление государственными (муниципальными) организациями грантов для получателей средств бюджетов сельских поселений</t>
  </si>
  <si>
    <t xml:space="preserve">2 03 05010 10 0000 150
</t>
  </si>
  <si>
    <t>1 17 00000 00 0000 000</t>
  </si>
  <si>
    <t>Прочие неналоговые доходы</t>
  </si>
  <si>
    <t>1 17 05000 00 0000 180</t>
  </si>
  <si>
    <t>2025 год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</si>
  <si>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</si>
  <si>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Прогнозируемые поступления
налоговых, неналоговых доходов и безвозмездных поступлений в бюджет                                                          муниципального образования Суховское сельское поселение Кировского муниципального района Ленинградской области по кодам видов доходов на  2024 год и на плановый период 2025 и 2026 годов</t>
  </si>
  <si>
    <t>2026 год</t>
  </si>
  <si>
    <t>на поддержку мер по обеспечению сбалансированности бюджетов поселений в целях реализации полномочий по решению вопросов местного значения</t>
  </si>
  <si>
    <t>от 14 декабря  2023 г. № 27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</si>
</sst>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?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75" fontId="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75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0" fontId="2" fillId="0" borderId="13" xfId="0" applyFont="1" applyBorder="1" applyAlignment="1">
      <alignment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33" borderId="13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zoomScaleSheetLayoutView="100" zoomScalePageLayoutView="0" workbookViewId="0" topLeftCell="A1">
      <selection activeCell="D8" sqref="D8:G8"/>
    </sheetView>
  </sheetViews>
  <sheetFormatPr defaultColWidth="9.00390625" defaultRowHeight="12.75"/>
  <cols>
    <col min="1" max="1" width="24.875" style="1" customWidth="1"/>
    <col min="2" max="3" width="9.125" style="1" customWidth="1"/>
    <col min="4" max="4" width="34.125" style="1" customWidth="1"/>
    <col min="5" max="5" width="12.00390625" style="1" customWidth="1"/>
    <col min="6" max="6" width="10.625" style="1" customWidth="1"/>
    <col min="7" max="7" width="10.375" style="1" customWidth="1"/>
    <col min="8" max="16384" width="9.125" style="1" customWidth="1"/>
  </cols>
  <sheetData>
    <row r="1" spans="4:7" ht="15.75">
      <c r="D1" s="77" t="s">
        <v>27</v>
      </c>
      <c r="E1" s="77"/>
      <c r="F1" s="77"/>
      <c r="G1" s="77"/>
    </row>
    <row r="2" spans="4:7" ht="15.75">
      <c r="D2" s="77" t="s">
        <v>41</v>
      </c>
      <c r="E2" s="77"/>
      <c r="F2" s="77"/>
      <c r="G2" s="77"/>
    </row>
    <row r="3" spans="4:7" ht="15.75">
      <c r="D3" s="77" t="s">
        <v>42</v>
      </c>
      <c r="E3" s="77"/>
      <c r="F3" s="77"/>
      <c r="G3" s="77"/>
    </row>
    <row r="4" spans="4:7" ht="15.75">
      <c r="D4" s="77" t="s">
        <v>43</v>
      </c>
      <c r="E4" s="77"/>
      <c r="F4" s="77"/>
      <c r="G4" s="77"/>
    </row>
    <row r="5" spans="4:7" ht="15.75">
      <c r="D5" s="77" t="s">
        <v>40</v>
      </c>
      <c r="E5" s="77"/>
      <c r="F5" s="77"/>
      <c r="G5" s="77"/>
    </row>
    <row r="6" spans="4:7" ht="15.75">
      <c r="D6" s="77" t="s">
        <v>31</v>
      </c>
      <c r="E6" s="77"/>
      <c r="F6" s="77"/>
      <c r="G6" s="77"/>
    </row>
    <row r="7" spans="4:7" ht="15.75">
      <c r="D7" s="77" t="s">
        <v>108</v>
      </c>
      <c r="E7" s="77"/>
      <c r="F7" s="77"/>
      <c r="G7" s="77"/>
    </row>
    <row r="8" spans="4:7" ht="13.5" customHeight="1">
      <c r="D8" s="78" t="s">
        <v>48</v>
      </c>
      <c r="E8" s="78"/>
      <c r="F8" s="78"/>
      <c r="G8" s="78"/>
    </row>
    <row r="9" spans="4:5" ht="13.5" customHeight="1">
      <c r="D9" s="78"/>
      <c r="E9" s="78"/>
    </row>
    <row r="10" spans="4:5" ht="13.5" customHeight="1">
      <c r="D10" s="36"/>
      <c r="E10" s="36"/>
    </row>
    <row r="11" spans="1:7" ht="12.75" customHeight="1">
      <c r="A11" s="79" t="s">
        <v>105</v>
      </c>
      <c r="B11" s="79"/>
      <c r="C11" s="79"/>
      <c r="D11" s="79"/>
      <c r="E11" s="79"/>
      <c r="F11" s="79"/>
      <c r="G11" s="79"/>
    </row>
    <row r="12" spans="1:7" ht="81.75" customHeight="1">
      <c r="A12" s="79"/>
      <c r="B12" s="79"/>
      <c r="C12" s="79"/>
      <c r="D12" s="79"/>
      <c r="E12" s="79"/>
      <c r="F12" s="79"/>
      <c r="G12" s="79"/>
    </row>
    <row r="13" spans="2:5" ht="15.75" customHeight="1">
      <c r="B13" s="2"/>
      <c r="C13" s="2"/>
      <c r="D13" s="2"/>
      <c r="E13" s="3" t="s">
        <v>16</v>
      </c>
    </row>
    <row r="14" spans="1:7" ht="24.75" customHeight="1">
      <c r="A14" s="80" t="s">
        <v>4</v>
      </c>
      <c r="B14" s="82" t="s">
        <v>13</v>
      </c>
      <c r="C14" s="83"/>
      <c r="D14" s="84"/>
      <c r="E14" s="88" t="s">
        <v>17</v>
      </c>
      <c r="F14" s="88"/>
      <c r="G14" s="88"/>
    </row>
    <row r="15" spans="1:7" ht="24.75" customHeight="1">
      <c r="A15" s="81"/>
      <c r="B15" s="85"/>
      <c r="C15" s="86"/>
      <c r="D15" s="87"/>
      <c r="E15" s="4" t="s">
        <v>91</v>
      </c>
      <c r="F15" s="4" t="s">
        <v>103</v>
      </c>
      <c r="G15" s="4" t="s">
        <v>106</v>
      </c>
    </row>
    <row r="16" spans="1:7" ht="24.75" customHeight="1">
      <c r="A16" s="29"/>
      <c r="B16" s="74" t="s">
        <v>3</v>
      </c>
      <c r="C16" s="75"/>
      <c r="D16" s="76"/>
      <c r="E16" s="30">
        <f>E17+E41</f>
        <v>25807.6</v>
      </c>
      <c r="F16" s="30">
        <f>F17+F41</f>
        <v>17770.2</v>
      </c>
      <c r="G16" s="30">
        <f>G17+G41</f>
        <v>17663.300000000003</v>
      </c>
    </row>
    <row r="17" spans="1:7" ht="18" customHeight="1">
      <c r="A17" s="5" t="s">
        <v>5</v>
      </c>
      <c r="B17" s="51" t="s">
        <v>19</v>
      </c>
      <c r="C17" s="52"/>
      <c r="D17" s="53"/>
      <c r="E17" s="6">
        <f>E18+E20+E24+E27+E29+E34+E37+E22+E39</f>
        <v>10980.6</v>
      </c>
      <c r="F17" s="6">
        <f>F18+F20+F24+F27+F29+F34+F37+F22</f>
        <v>11210.9</v>
      </c>
      <c r="G17" s="6">
        <f>G18+G20+G24+G27+G29+G34+G37+G22</f>
        <v>11367.800000000001</v>
      </c>
    </row>
    <row r="18" spans="1:7" ht="20.25" customHeight="1">
      <c r="A18" s="5" t="s">
        <v>6</v>
      </c>
      <c r="B18" s="51" t="s">
        <v>7</v>
      </c>
      <c r="C18" s="52"/>
      <c r="D18" s="53"/>
      <c r="E18" s="6">
        <f>E19</f>
        <v>967.5</v>
      </c>
      <c r="F18" s="6">
        <f>F19</f>
        <v>1036.2</v>
      </c>
      <c r="G18" s="6">
        <f>G19</f>
        <v>1112.9</v>
      </c>
    </row>
    <row r="19" spans="1:7" ht="18" customHeight="1">
      <c r="A19" s="7" t="s">
        <v>8</v>
      </c>
      <c r="B19" s="44" t="s">
        <v>0</v>
      </c>
      <c r="C19" s="45"/>
      <c r="D19" s="46"/>
      <c r="E19" s="8">
        <v>967.5</v>
      </c>
      <c r="F19" s="8">
        <v>1036.2</v>
      </c>
      <c r="G19" s="8">
        <v>1112.9</v>
      </c>
    </row>
    <row r="20" spans="1:7" s="17" customFormat="1" ht="36" customHeight="1">
      <c r="A20" s="23" t="s">
        <v>34</v>
      </c>
      <c r="B20" s="71" t="s">
        <v>35</v>
      </c>
      <c r="C20" s="72"/>
      <c r="D20" s="73"/>
      <c r="E20" s="6">
        <f>E21</f>
        <v>2271.1</v>
      </c>
      <c r="F20" s="6">
        <f>F21</f>
        <v>2350.4</v>
      </c>
      <c r="G20" s="6">
        <f>G21</f>
        <v>2373.9</v>
      </c>
    </row>
    <row r="21" spans="1:7" s="15" customFormat="1" ht="35.25" customHeight="1">
      <c r="A21" s="24" t="s">
        <v>36</v>
      </c>
      <c r="B21" s="62" t="s">
        <v>37</v>
      </c>
      <c r="C21" s="63"/>
      <c r="D21" s="64"/>
      <c r="E21" s="8">
        <v>2271.1</v>
      </c>
      <c r="F21" s="8">
        <v>2350.4</v>
      </c>
      <c r="G21" s="8">
        <v>2373.9</v>
      </c>
    </row>
    <row r="22" spans="1:7" s="15" customFormat="1" ht="24" customHeight="1">
      <c r="A22" s="23" t="s">
        <v>92</v>
      </c>
      <c r="B22" s="71" t="s">
        <v>93</v>
      </c>
      <c r="C22" s="72"/>
      <c r="D22" s="73"/>
      <c r="E22" s="31">
        <f>E23</f>
        <v>524</v>
      </c>
      <c r="F22" s="31">
        <f>F23</f>
        <v>543</v>
      </c>
      <c r="G22" s="31">
        <f>G23</f>
        <v>563</v>
      </c>
    </row>
    <row r="23" spans="1:7" s="15" customFormat="1" ht="24" customHeight="1">
      <c r="A23" s="24" t="s">
        <v>94</v>
      </c>
      <c r="B23" s="62" t="s">
        <v>95</v>
      </c>
      <c r="C23" s="63"/>
      <c r="D23" s="64"/>
      <c r="E23" s="8">
        <v>524</v>
      </c>
      <c r="F23" s="8">
        <v>543</v>
      </c>
      <c r="G23" s="8">
        <v>563</v>
      </c>
    </row>
    <row r="24" spans="1:7" ht="18.75" customHeight="1">
      <c r="A24" s="5" t="s">
        <v>18</v>
      </c>
      <c r="B24" s="51" t="s">
        <v>9</v>
      </c>
      <c r="C24" s="52"/>
      <c r="D24" s="53"/>
      <c r="E24" s="6">
        <f>E25+E26</f>
        <v>5923.400000000001</v>
      </c>
      <c r="F24" s="6">
        <f>F25+F26</f>
        <v>5987.7</v>
      </c>
      <c r="G24" s="6">
        <f>G25+G26</f>
        <v>6024.4</v>
      </c>
    </row>
    <row r="25" spans="1:7" ht="20.25" customHeight="1">
      <c r="A25" s="7" t="s">
        <v>14</v>
      </c>
      <c r="B25" s="44" t="s">
        <v>2</v>
      </c>
      <c r="C25" s="45"/>
      <c r="D25" s="46"/>
      <c r="E25" s="8">
        <v>564.3</v>
      </c>
      <c r="F25" s="8">
        <v>575</v>
      </c>
      <c r="G25" s="8">
        <v>590</v>
      </c>
    </row>
    <row r="26" spans="1:7" ht="18" customHeight="1">
      <c r="A26" s="9" t="s">
        <v>15</v>
      </c>
      <c r="B26" s="44" t="s">
        <v>1</v>
      </c>
      <c r="C26" s="45"/>
      <c r="D26" s="46"/>
      <c r="E26" s="8">
        <v>5359.1</v>
      </c>
      <c r="F26" s="8">
        <v>5412.7</v>
      </c>
      <c r="G26" s="8">
        <v>5434.4</v>
      </c>
    </row>
    <row r="27" spans="1:7" s="11" customFormat="1" ht="24.75" customHeight="1">
      <c r="A27" s="10" t="s">
        <v>23</v>
      </c>
      <c r="B27" s="51" t="s">
        <v>24</v>
      </c>
      <c r="C27" s="52"/>
      <c r="D27" s="53"/>
      <c r="E27" s="6">
        <f>E28</f>
        <v>0.4</v>
      </c>
      <c r="F27" s="6">
        <f>F28</f>
        <v>0.4</v>
      </c>
      <c r="G27" s="6">
        <f>G28</f>
        <v>0.4</v>
      </c>
    </row>
    <row r="28" spans="1:7" ht="54" customHeight="1">
      <c r="A28" s="9" t="s">
        <v>25</v>
      </c>
      <c r="B28" s="44" t="s">
        <v>26</v>
      </c>
      <c r="C28" s="45"/>
      <c r="D28" s="46"/>
      <c r="E28" s="8">
        <v>0.4</v>
      </c>
      <c r="F28" s="8">
        <v>0.4</v>
      </c>
      <c r="G28" s="8">
        <v>0.4</v>
      </c>
    </row>
    <row r="29" spans="1:7" ht="56.25" customHeight="1">
      <c r="A29" s="5" t="s">
        <v>10</v>
      </c>
      <c r="B29" s="65" t="s">
        <v>11</v>
      </c>
      <c r="C29" s="66"/>
      <c r="D29" s="67"/>
      <c r="E29" s="6">
        <f>E32+E30</f>
        <v>1237.2</v>
      </c>
      <c r="F29" s="6">
        <f>F32+F30</f>
        <v>1237.2</v>
      </c>
      <c r="G29" s="6">
        <f>G32+G30</f>
        <v>1237.2</v>
      </c>
    </row>
    <row r="30" spans="1:7" ht="114.75" customHeight="1">
      <c r="A30" s="7" t="s">
        <v>49</v>
      </c>
      <c r="B30" s="44" t="s">
        <v>62</v>
      </c>
      <c r="C30" s="45"/>
      <c r="D30" s="46"/>
      <c r="E30" s="8">
        <v>937.2</v>
      </c>
      <c r="F30" s="8">
        <v>937.2</v>
      </c>
      <c r="G30" s="8">
        <v>937.2</v>
      </c>
    </row>
    <row r="31" spans="1:7" ht="84.75" customHeight="1">
      <c r="A31" s="7" t="s">
        <v>63</v>
      </c>
      <c r="B31" s="44" t="s">
        <v>64</v>
      </c>
      <c r="C31" s="45"/>
      <c r="D31" s="46"/>
      <c r="E31" s="8">
        <v>800</v>
      </c>
      <c r="F31" s="8">
        <v>800</v>
      </c>
      <c r="G31" s="8">
        <v>800</v>
      </c>
    </row>
    <row r="32" spans="1:7" ht="105" customHeight="1">
      <c r="A32" s="7" t="s">
        <v>20</v>
      </c>
      <c r="B32" s="68" t="s">
        <v>30</v>
      </c>
      <c r="C32" s="69"/>
      <c r="D32" s="70"/>
      <c r="E32" s="8">
        <v>300</v>
      </c>
      <c r="F32" s="8">
        <v>300</v>
      </c>
      <c r="G32" s="8">
        <v>300</v>
      </c>
    </row>
    <row r="33" spans="1:7" ht="18" customHeight="1" hidden="1">
      <c r="A33" s="7"/>
      <c r="B33" s="51"/>
      <c r="C33" s="52"/>
      <c r="D33" s="53"/>
      <c r="E33" s="8"/>
      <c r="F33" s="8"/>
      <c r="G33" s="8"/>
    </row>
    <row r="34" spans="1:7" ht="37.5" customHeight="1">
      <c r="A34" s="5" t="s">
        <v>29</v>
      </c>
      <c r="B34" s="51" t="s">
        <v>87</v>
      </c>
      <c r="C34" s="52"/>
      <c r="D34" s="53"/>
      <c r="E34" s="6">
        <f>E35+E36</f>
        <v>51</v>
      </c>
      <c r="F34" s="6">
        <f>F35+F36</f>
        <v>50</v>
      </c>
      <c r="G34" s="6">
        <f>G35+G36</f>
        <v>50</v>
      </c>
    </row>
    <row r="35" spans="1:7" s="15" customFormat="1" ht="27" customHeight="1" hidden="1">
      <c r="A35" s="24" t="s">
        <v>32</v>
      </c>
      <c r="B35" s="62" t="s">
        <v>33</v>
      </c>
      <c r="C35" s="63"/>
      <c r="D35" s="64"/>
      <c r="E35" s="8">
        <v>0</v>
      </c>
      <c r="F35" s="8">
        <v>0</v>
      </c>
      <c r="G35" s="8">
        <v>0</v>
      </c>
    </row>
    <row r="36" spans="1:7" s="15" customFormat="1" ht="27" customHeight="1">
      <c r="A36" s="7" t="s">
        <v>50</v>
      </c>
      <c r="B36" s="44" t="s">
        <v>51</v>
      </c>
      <c r="C36" s="45"/>
      <c r="D36" s="46"/>
      <c r="E36" s="8">
        <v>51</v>
      </c>
      <c r="F36" s="8">
        <v>50</v>
      </c>
      <c r="G36" s="8">
        <v>50</v>
      </c>
    </row>
    <row r="37" spans="1:7" ht="18" customHeight="1">
      <c r="A37" s="5" t="s">
        <v>81</v>
      </c>
      <c r="B37" s="51" t="s">
        <v>82</v>
      </c>
      <c r="C37" s="52"/>
      <c r="D37" s="53"/>
      <c r="E37" s="6">
        <f>E38</f>
        <v>6</v>
      </c>
      <c r="F37" s="6">
        <f>F38</f>
        <v>6</v>
      </c>
      <c r="G37" s="6">
        <f>G38</f>
        <v>6</v>
      </c>
    </row>
    <row r="38" spans="1:7" s="15" customFormat="1" ht="48.75" customHeight="1">
      <c r="A38" s="28" t="s">
        <v>84</v>
      </c>
      <c r="B38" s="44" t="s">
        <v>83</v>
      </c>
      <c r="C38" s="45"/>
      <c r="D38" s="46"/>
      <c r="E38" s="8">
        <v>6</v>
      </c>
      <c r="F38" s="8">
        <v>6</v>
      </c>
      <c r="G38" s="8">
        <v>6</v>
      </c>
    </row>
    <row r="39" spans="1:7" s="35" customFormat="1" ht="21.75" customHeight="1" hidden="1">
      <c r="A39" s="5" t="s">
        <v>100</v>
      </c>
      <c r="B39" s="51" t="s">
        <v>101</v>
      </c>
      <c r="C39" s="52"/>
      <c r="D39" s="53"/>
      <c r="E39" s="6">
        <f>E40</f>
        <v>0</v>
      </c>
      <c r="F39" s="6">
        <f>F40</f>
        <v>0</v>
      </c>
      <c r="G39" s="6">
        <f>G40</f>
        <v>0</v>
      </c>
    </row>
    <row r="40" spans="1:7" ht="23.25" customHeight="1" hidden="1">
      <c r="A40" s="7" t="s">
        <v>102</v>
      </c>
      <c r="B40" s="44" t="s">
        <v>101</v>
      </c>
      <c r="C40" s="45"/>
      <c r="D40" s="46"/>
      <c r="E40" s="8">
        <v>0</v>
      </c>
      <c r="F40" s="8">
        <v>0</v>
      </c>
      <c r="G40" s="8">
        <v>0</v>
      </c>
    </row>
    <row r="41" spans="1:7" ht="23.25" customHeight="1">
      <c r="A41" s="5" t="s">
        <v>12</v>
      </c>
      <c r="B41" s="57" t="s">
        <v>28</v>
      </c>
      <c r="C41" s="58"/>
      <c r="D41" s="59"/>
      <c r="E41" s="14">
        <f>E42+E68+E66</f>
        <v>14827</v>
      </c>
      <c r="F41" s="14">
        <f>F42+F68+F66</f>
        <v>6559.3</v>
      </c>
      <c r="G41" s="14">
        <f>G42+G68+G66</f>
        <v>6295.5</v>
      </c>
    </row>
    <row r="42" spans="1:7" ht="41.25" customHeight="1">
      <c r="A42" s="13" t="s">
        <v>21</v>
      </c>
      <c r="B42" s="51" t="s">
        <v>22</v>
      </c>
      <c r="C42" s="52"/>
      <c r="D42" s="53"/>
      <c r="E42" s="6">
        <f>E43+E45+E53+E56</f>
        <v>14827</v>
      </c>
      <c r="F42" s="6">
        <f>F43+F45+F53+F56</f>
        <v>6559.3</v>
      </c>
      <c r="G42" s="6">
        <f>G43+G45+G53+G56</f>
        <v>6295.5</v>
      </c>
    </row>
    <row r="43" spans="1:7" ht="41.25" customHeight="1">
      <c r="A43" s="13" t="s">
        <v>52</v>
      </c>
      <c r="B43" s="51" t="s">
        <v>85</v>
      </c>
      <c r="C43" s="52"/>
      <c r="D43" s="53"/>
      <c r="E43" s="6">
        <f>E44</f>
        <v>5428.1</v>
      </c>
      <c r="F43" s="6">
        <f>F44</f>
        <v>4979.2</v>
      </c>
      <c r="G43" s="6">
        <f>G44</f>
        <v>5258.5</v>
      </c>
    </row>
    <row r="44" spans="1:7" ht="58.5" customHeight="1">
      <c r="A44" s="12" t="s">
        <v>70</v>
      </c>
      <c r="B44" s="44" t="s">
        <v>71</v>
      </c>
      <c r="C44" s="45"/>
      <c r="D44" s="46"/>
      <c r="E44" s="8">
        <v>5428.1</v>
      </c>
      <c r="F44" s="8">
        <v>4979.2</v>
      </c>
      <c r="G44" s="8">
        <v>5258.5</v>
      </c>
    </row>
    <row r="45" spans="1:7" ht="33.75" customHeight="1">
      <c r="A45" s="13" t="s">
        <v>53</v>
      </c>
      <c r="B45" s="51" t="s">
        <v>44</v>
      </c>
      <c r="C45" s="52"/>
      <c r="D45" s="53"/>
      <c r="E45" s="6">
        <f>E46+E48+E47</f>
        <v>5976.4</v>
      </c>
      <c r="F45" s="6">
        <f>F46+F48+F47</f>
        <v>1151.9</v>
      </c>
      <c r="G45" s="6">
        <f>G46+G48+G47</f>
        <v>783.1</v>
      </c>
    </row>
    <row r="46" spans="1:7" ht="120" customHeight="1" hidden="1">
      <c r="A46" s="26" t="s">
        <v>65</v>
      </c>
      <c r="B46" s="44" t="s">
        <v>66</v>
      </c>
      <c r="C46" s="60"/>
      <c r="D46" s="61"/>
      <c r="E46" s="8">
        <v>0</v>
      </c>
      <c r="F46" s="8">
        <v>0</v>
      </c>
      <c r="G46" s="8">
        <v>0</v>
      </c>
    </row>
    <row r="47" spans="1:7" ht="52.5" customHeight="1" hidden="1">
      <c r="A47" s="26" t="s">
        <v>77</v>
      </c>
      <c r="B47" s="44" t="s">
        <v>78</v>
      </c>
      <c r="C47" s="45"/>
      <c r="D47" s="46"/>
      <c r="E47" s="8"/>
      <c r="F47" s="8"/>
      <c r="G47" s="8"/>
    </row>
    <row r="48" spans="1:7" s="16" customFormat="1" ht="47.25" customHeight="1">
      <c r="A48" s="19" t="s">
        <v>54</v>
      </c>
      <c r="B48" s="44" t="s">
        <v>61</v>
      </c>
      <c r="C48" s="45"/>
      <c r="D48" s="46"/>
      <c r="E48" s="8">
        <f>E49+E50+E51+E52</f>
        <v>5976.4</v>
      </c>
      <c r="F48" s="8">
        <f>F49+F50+F51+F52</f>
        <v>1151.9</v>
      </c>
      <c r="G48" s="8">
        <f>G49+G50+G51+G52</f>
        <v>783.1</v>
      </c>
    </row>
    <row r="49" spans="1:7" s="16" customFormat="1" ht="51.75" customHeight="1">
      <c r="A49" s="19"/>
      <c r="B49" s="44" t="s">
        <v>67</v>
      </c>
      <c r="C49" s="45"/>
      <c r="D49" s="46"/>
      <c r="E49" s="8">
        <v>4820.4</v>
      </c>
      <c r="F49" s="8">
        <v>0</v>
      </c>
      <c r="G49" s="8">
        <v>0</v>
      </c>
    </row>
    <row r="50" spans="1:7" s="16" customFormat="1" ht="58.5" customHeight="1" hidden="1">
      <c r="A50" s="19"/>
      <c r="B50" s="44" t="s">
        <v>68</v>
      </c>
      <c r="C50" s="45"/>
      <c r="D50" s="46"/>
      <c r="E50" s="8"/>
      <c r="F50" s="8"/>
      <c r="G50" s="8"/>
    </row>
    <row r="51" spans="1:7" s="16" customFormat="1" ht="58.5" customHeight="1">
      <c r="A51" s="19"/>
      <c r="B51" s="44" t="s">
        <v>79</v>
      </c>
      <c r="C51" s="45"/>
      <c r="D51" s="46"/>
      <c r="E51" s="8">
        <v>372.9</v>
      </c>
      <c r="F51" s="8">
        <v>368.8</v>
      </c>
      <c r="G51" s="8">
        <v>0</v>
      </c>
    </row>
    <row r="52" spans="1:7" s="16" customFormat="1" ht="61.5" customHeight="1">
      <c r="A52" s="19"/>
      <c r="B52" s="44" t="s">
        <v>76</v>
      </c>
      <c r="C52" s="45"/>
      <c r="D52" s="46"/>
      <c r="E52" s="8">
        <v>783.1</v>
      </c>
      <c r="F52" s="8">
        <v>783.1</v>
      </c>
      <c r="G52" s="8">
        <v>783.1</v>
      </c>
    </row>
    <row r="53" spans="1:7" s="16" customFormat="1" ht="38.25" customHeight="1">
      <c r="A53" s="20" t="s">
        <v>55</v>
      </c>
      <c r="B53" s="51" t="s">
        <v>86</v>
      </c>
      <c r="C53" s="52"/>
      <c r="D53" s="53"/>
      <c r="E53" s="6">
        <f>E54+E55</f>
        <v>172.1</v>
      </c>
      <c r="F53" s="6">
        <f>F54+F55</f>
        <v>177.8</v>
      </c>
      <c r="G53" s="6">
        <f>G54+G55</f>
        <v>3.5</v>
      </c>
    </row>
    <row r="54" spans="1:7" ht="48" customHeight="1">
      <c r="A54" s="12" t="s">
        <v>56</v>
      </c>
      <c r="B54" s="44" t="s">
        <v>45</v>
      </c>
      <c r="C54" s="45"/>
      <c r="D54" s="46"/>
      <c r="E54" s="8">
        <v>3.5</v>
      </c>
      <c r="F54" s="8">
        <v>3.5</v>
      </c>
      <c r="G54" s="8">
        <v>3.5</v>
      </c>
    </row>
    <row r="55" spans="1:7" s="16" customFormat="1" ht="72.75" customHeight="1">
      <c r="A55" s="19" t="s">
        <v>57</v>
      </c>
      <c r="B55" s="54" t="s">
        <v>104</v>
      </c>
      <c r="C55" s="55"/>
      <c r="D55" s="56"/>
      <c r="E55" s="8">
        <v>168.6</v>
      </c>
      <c r="F55" s="8">
        <v>174.3</v>
      </c>
      <c r="G55" s="8">
        <v>0</v>
      </c>
    </row>
    <row r="56" spans="1:7" s="22" customFormat="1" ht="28.5" customHeight="1">
      <c r="A56" s="21" t="s">
        <v>58</v>
      </c>
      <c r="B56" s="57" t="s">
        <v>38</v>
      </c>
      <c r="C56" s="58"/>
      <c r="D56" s="59"/>
      <c r="E56" s="6">
        <f>E57+E61</f>
        <v>3250.4</v>
      </c>
      <c r="F56" s="6">
        <f>F57+F61</f>
        <v>250.4</v>
      </c>
      <c r="G56" s="6">
        <f>G57+G61</f>
        <v>250.4</v>
      </c>
    </row>
    <row r="57" spans="1:7" ht="99" customHeight="1">
      <c r="A57" s="12" t="s">
        <v>59</v>
      </c>
      <c r="B57" s="44" t="s">
        <v>46</v>
      </c>
      <c r="C57" s="45"/>
      <c r="D57" s="46"/>
      <c r="E57" s="8">
        <f>E58+E59+E60</f>
        <v>250.4</v>
      </c>
      <c r="F57" s="8">
        <f>F58+F59+F60</f>
        <v>250.4</v>
      </c>
      <c r="G57" s="8">
        <f>G58+G59+G60</f>
        <v>250.4</v>
      </c>
    </row>
    <row r="58" spans="1:7" ht="54.75" customHeight="1">
      <c r="A58" s="37"/>
      <c r="B58" s="44" t="s">
        <v>39</v>
      </c>
      <c r="C58" s="45"/>
      <c r="D58" s="46"/>
      <c r="E58" s="8">
        <v>250.4</v>
      </c>
      <c r="F58" s="8">
        <v>250.4</v>
      </c>
      <c r="G58" s="8">
        <v>250.4</v>
      </c>
    </row>
    <row r="59" spans="1:7" s="16" customFormat="1" ht="69" customHeight="1" hidden="1">
      <c r="A59" s="12"/>
      <c r="B59" s="44" t="s">
        <v>69</v>
      </c>
      <c r="C59" s="45"/>
      <c r="D59" s="46"/>
      <c r="E59" s="18">
        <v>0</v>
      </c>
      <c r="F59" s="18">
        <v>0</v>
      </c>
      <c r="G59" s="18">
        <v>0</v>
      </c>
    </row>
    <row r="60" spans="1:7" s="16" customFormat="1" ht="69" customHeight="1" hidden="1">
      <c r="A60" s="12"/>
      <c r="B60" s="44" t="s">
        <v>80</v>
      </c>
      <c r="C60" s="45"/>
      <c r="D60" s="46"/>
      <c r="E60" s="18"/>
      <c r="F60" s="18">
        <v>0</v>
      </c>
      <c r="G60" s="18"/>
    </row>
    <row r="61" spans="1:7" s="16" customFormat="1" ht="36.75" customHeight="1">
      <c r="A61" s="12" t="s">
        <v>60</v>
      </c>
      <c r="B61" s="47" t="s">
        <v>47</v>
      </c>
      <c r="C61" s="47"/>
      <c r="D61" s="47"/>
      <c r="E61" s="18">
        <f>E63+E64+E65</f>
        <v>3000</v>
      </c>
      <c r="F61" s="18">
        <f>F63+F64+F65</f>
        <v>0</v>
      </c>
      <c r="G61" s="18">
        <f>G63+G64+G65</f>
        <v>0</v>
      </c>
    </row>
    <row r="62" spans="1:7" s="16" customFormat="1" ht="33" customHeight="1" hidden="1">
      <c r="A62" s="12"/>
      <c r="B62" s="48" t="s">
        <v>107</v>
      </c>
      <c r="C62" s="49"/>
      <c r="D62" s="50"/>
      <c r="E62" s="18">
        <v>0</v>
      </c>
      <c r="F62" s="18">
        <v>0</v>
      </c>
      <c r="G62" s="18">
        <v>0</v>
      </c>
    </row>
    <row r="63" spans="1:7" s="16" customFormat="1" ht="86.25" customHeight="1">
      <c r="A63" s="12"/>
      <c r="B63" s="38" t="s">
        <v>88</v>
      </c>
      <c r="C63" s="39"/>
      <c r="D63" s="40"/>
      <c r="E63" s="18">
        <v>3000</v>
      </c>
      <c r="F63" s="18">
        <v>0</v>
      </c>
      <c r="G63" s="18">
        <v>0</v>
      </c>
    </row>
    <row r="64" spans="1:7" s="16" customFormat="1" ht="32.25" customHeight="1" hidden="1">
      <c r="A64" s="12"/>
      <c r="B64" s="38" t="s">
        <v>89</v>
      </c>
      <c r="C64" s="39"/>
      <c r="D64" s="40"/>
      <c r="E64" s="18">
        <v>0</v>
      </c>
      <c r="F64" s="18">
        <v>0</v>
      </c>
      <c r="G64" s="18">
        <v>0</v>
      </c>
    </row>
    <row r="65" spans="1:7" s="16" customFormat="1" ht="27.75" customHeight="1" hidden="1">
      <c r="A65" s="12"/>
      <c r="B65" s="38" t="s">
        <v>90</v>
      </c>
      <c r="C65" s="39"/>
      <c r="D65" s="40"/>
      <c r="E65" s="18">
        <v>0</v>
      </c>
      <c r="F65" s="18">
        <v>0</v>
      </c>
      <c r="G65" s="18">
        <v>0</v>
      </c>
    </row>
    <row r="66" spans="1:7" s="33" customFormat="1" ht="42" customHeight="1" hidden="1">
      <c r="A66" s="27" t="s">
        <v>96</v>
      </c>
      <c r="B66" s="41" t="s">
        <v>97</v>
      </c>
      <c r="C66" s="42"/>
      <c r="D66" s="43"/>
      <c r="E66" s="32">
        <f>E67</f>
        <v>0</v>
      </c>
      <c r="F66" s="32">
        <f>F67</f>
        <v>0</v>
      </c>
      <c r="G66" s="32">
        <f>G67</f>
        <v>0</v>
      </c>
    </row>
    <row r="67" spans="1:7" s="16" customFormat="1" ht="31.5" customHeight="1" hidden="1">
      <c r="A67" s="34" t="s">
        <v>99</v>
      </c>
      <c r="B67" s="38" t="s">
        <v>98</v>
      </c>
      <c r="C67" s="39"/>
      <c r="D67" s="40"/>
      <c r="E67" s="18">
        <v>0</v>
      </c>
      <c r="F67" s="18">
        <v>0</v>
      </c>
      <c r="G67" s="18">
        <v>0</v>
      </c>
    </row>
    <row r="68" spans="1:7" s="16" customFormat="1" ht="23.25" customHeight="1" hidden="1">
      <c r="A68" s="27" t="s">
        <v>72</v>
      </c>
      <c r="B68" s="41" t="s">
        <v>73</v>
      </c>
      <c r="C68" s="42"/>
      <c r="D68" s="43"/>
      <c r="E68" s="25">
        <f>E69</f>
        <v>0</v>
      </c>
      <c r="F68" s="25">
        <v>0</v>
      </c>
      <c r="G68" s="25">
        <f>G69</f>
        <v>0</v>
      </c>
    </row>
    <row r="69" spans="1:7" s="16" customFormat="1" ht="30" customHeight="1" hidden="1">
      <c r="A69" s="12" t="s">
        <v>74</v>
      </c>
      <c r="B69" s="38" t="s">
        <v>75</v>
      </c>
      <c r="C69" s="39"/>
      <c r="D69" s="40"/>
      <c r="E69" s="18">
        <v>0</v>
      </c>
      <c r="F69" s="18">
        <v>0</v>
      </c>
      <c r="G69" s="18">
        <v>0</v>
      </c>
    </row>
  </sheetData>
  <sheetProtection/>
  <mergeCells count="67">
    <mergeCell ref="D1:G1"/>
    <mergeCell ref="D2:G2"/>
    <mergeCell ref="D3:G3"/>
    <mergeCell ref="D4:G4"/>
    <mergeCell ref="D5:G5"/>
    <mergeCell ref="D6:G6"/>
    <mergeCell ref="D7:G7"/>
    <mergeCell ref="D8:G8"/>
    <mergeCell ref="D9:E9"/>
    <mergeCell ref="A11:G12"/>
    <mergeCell ref="A14:A15"/>
    <mergeCell ref="B14:D15"/>
    <mergeCell ref="E14:G14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</mergeCells>
  <printOptions/>
  <pageMargins left="0.984251968503937" right="0.5905511811023623" top="0.5905511811023623" bottom="0.5905511811023623" header="0.5118110236220472" footer="0.5118110236220472"/>
  <pageSetup fitToHeight="3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Пользователь Windows</cp:lastModifiedBy>
  <cp:lastPrinted>2023-10-30T12:49:37Z</cp:lastPrinted>
  <dcterms:created xsi:type="dcterms:W3CDTF">2005-10-13T11:49:31Z</dcterms:created>
  <dcterms:modified xsi:type="dcterms:W3CDTF">2023-12-13T04:23:32Z</dcterms:modified>
  <cp:category/>
  <cp:version/>
  <cp:contentType/>
  <cp:contentStatus/>
</cp:coreProperties>
</file>