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 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<sst xmlns="http://schemas.openxmlformats.org/spreadsheetml/2006/main" count="95" uniqueCount="95">
  <si>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</si>
  <si>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</si>
  <si>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</si>
  <si>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</si>
  <si>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</si>
  <si>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</si>
  <si>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</si>
  <si>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</si>
  <si>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</si>
  <si>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</si>
  <si>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</si>
  <si>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</si>
  <si>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</si>
  <si>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</si>
  <si>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</si>
  <si>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</si>
  <si>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</si>
  <si>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</si>
  <si>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</si>
  <si>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</si>
  <si>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</si>
  <si>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</si>
  <si>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</si>
  <si>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</si>
  <si>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</si>
  <si>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</si>
  <si>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</si>
  <si>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</si>
  <si>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</si>
  <si>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</si>
  <si>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</si>
  <si>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</si>
  <si>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</si>
  <si>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</si>
  <si>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</si>
  <si>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</si>
  <si>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</si>
  <si>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</si>
  <si>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</si>
  <si>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</si>
  <si>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</si>
  <si>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</si>
  <si>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</si>
  <si>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</si>
  <si>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</si>
  <si>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</si>
  <si>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</si>
  <si>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</si>
  <si>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</si>
  <si>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</si>
  <si>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</si>
  <si>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</si>
  <si>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</si>
  <si>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</si>
  <si>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</si>
  <si>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</si>
  <si>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</si>
  <si>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</si>
  <si>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</si>
  <si>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</si>
  <si>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</si>
  <si>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</si>
  <si>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</si>
  <si>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</si>
  <si>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</si>
  <si>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</si>
  <si>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</si>
  <si>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</si>
  <si>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</si>
  <si>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</si>
  <si>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</si>
  <si>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</si>
  <si>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</si>
  <si>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</si>
  <si>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</si>
  <si>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</si>
  <si>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</si>
  <si>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</si>
  <si>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</si>
  <si>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</si>
  <si>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</si>
  <si>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</si>
  <si>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</si>
  <si>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</si>
  <si>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</si>
  <si>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2021 год</t>
  </si>
  <si>
    <t>2022 год</t>
  </si>
  <si>
    <t>2023 год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</si>
  <si>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2021 год и плановый период 2022 и 2023 годов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</si>
  <si>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</si>
  <si>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</si>
  <si>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</si>
  <si>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</si>
  <si>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</si>
  <si>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от 3 декабря 2020 г. № 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</si>
</sst>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SheetLayoutView="100" zoomScalePageLayoutView="0" workbookViewId="0" topLeftCell="A1">
      <selection activeCell="D8" sqref="D8:G8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7" width="12.75390625" style="1" customWidth="1"/>
    <col min="8" max="16384" width="9.125" style="1" customWidth="1"/>
  </cols>
  <sheetData>
    <row r="1" spans="4:7" ht="15.75">
      <c r="D1" s="35" t="s">
        <v>27</v>
      </c>
      <c r="E1" s="35"/>
      <c r="F1" s="35"/>
      <c r="G1" s="35"/>
    </row>
    <row r="2" spans="4:7" ht="15.75">
      <c r="D2" s="35" t="s">
        <v>43</v>
      </c>
      <c r="E2" s="35"/>
      <c r="F2" s="35"/>
      <c r="G2" s="35"/>
    </row>
    <row r="3" spans="4:7" ht="15.75">
      <c r="D3" s="35" t="s">
        <v>44</v>
      </c>
      <c r="E3" s="35"/>
      <c r="F3" s="35"/>
      <c r="G3" s="35"/>
    </row>
    <row r="4" spans="4:7" ht="15.75">
      <c r="D4" s="35" t="s">
        <v>45</v>
      </c>
      <c r="E4" s="35"/>
      <c r="F4" s="35"/>
      <c r="G4" s="35"/>
    </row>
    <row r="5" spans="4:7" ht="15.75">
      <c r="D5" s="35" t="s">
        <v>42</v>
      </c>
      <c r="E5" s="35"/>
      <c r="F5" s="35"/>
      <c r="G5" s="35"/>
    </row>
    <row r="6" spans="4:7" ht="15.75">
      <c r="D6" s="35" t="s">
        <v>31</v>
      </c>
      <c r="E6" s="35"/>
      <c r="F6" s="35"/>
      <c r="G6" s="35"/>
    </row>
    <row r="7" spans="4:7" ht="15.75">
      <c r="D7" s="35" t="s">
        <v>94</v>
      </c>
      <c r="E7" s="35"/>
      <c r="F7" s="35"/>
      <c r="G7" s="35"/>
    </row>
    <row r="8" spans="4:7" ht="13.5" customHeight="1">
      <c r="D8" s="34" t="s">
        <v>52</v>
      </c>
      <c r="E8" s="34"/>
      <c r="F8" s="34"/>
      <c r="G8" s="34"/>
    </row>
    <row r="9" spans="4:5" ht="13.5" customHeight="1">
      <c r="D9" s="34"/>
      <c r="E9" s="34"/>
    </row>
    <row r="10" spans="4:5" ht="13.5" customHeight="1">
      <c r="D10" s="2"/>
      <c r="E10" s="2"/>
    </row>
    <row r="11" spans="1:7" ht="12.75" customHeight="1">
      <c r="A11" s="45" t="s">
        <v>88</v>
      </c>
      <c r="B11" s="45"/>
      <c r="C11" s="45"/>
      <c r="D11" s="45"/>
      <c r="E11" s="45"/>
      <c r="F11" s="45"/>
      <c r="G11" s="45"/>
    </row>
    <row r="12" spans="1:7" ht="63.75" customHeight="1">
      <c r="A12" s="45"/>
      <c r="B12" s="45"/>
      <c r="C12" s="45"/>
      <c r="D12" s="45"/>
      <c r="E12" s="45"/>
      <c r="F12" s="45"/>
      <c r="G12" s="45"/>
    </row>
    <row r="13" spans="2:5" ht="15.75" customHeight="1">
      <c r="B13" s="3"/>
      <c r="C13" s="3"/>
      <c r="D13" s="3"/>
      <c r="E13" s="4" t="s">
        <v>16</v>
      </c>
    </row>
    <row r="14" spans="1:7" ht="24.75" customHeight="1">
      <c r="A14" s="43" t="s">
        <v>4</v>
      </c>
      <c r="B14" s="37" t="s">
        <v>13</v>
      </c>
      <c r="C14" s="38"/>
      <c r="D14" s="39"/>
      <c r="E14" s="36" t="s">
        <v>17</v>
      </c>
      <c r="F14" s="36"/>
      <c r="G14" s="36"/>
    </row>
    <row r="15" spans="1:7" ht="24.75" customHeight="1">
      <c r="A15" s="44"/>
      <c r="B15" s="40"/>
      <c r="C15" s="41"/>
      <c r="D15" s="42"/>
      <c r="E15" s="5" t="s">
        <v>85</v>
      </c>
      <c r="F15" s="5" t="s">
        <v>86</v>
      </c>
      <c r="G15" s="5" t="s">
        <v>87</v>
      </c>
    </row>
    <row r="16" spans="1:7" ht="18" customHeight="1">
      <c r="A16" s="6" t="s">
        <v>5</v>
      </c>
      <c r="B16" s="46" t="s">
        <v>19</v>
      </c>
      <c r="C16" s="47"/>
      <c r="D16" s="48"/>
      <c r="E16" s="7">
        <f>E17+E19+E21+E24+E26+E31+E34</f>
        <v>8690.9</v>
      </c>
      <c r="F16" s="7">
        <f>F17+F19+F21+F24+F26+F31+F34</f>
        <v>8915.4</v>
      </c>
      <c r="G16" s="7">
        <f>G17+G19+G21+G24+G26+G31+G34</f>
        <v>9056</v>
      </c>
    </row>
    <row r="17" spans="1:7" ht="20.25" customHeight="1">
      <c r="A17" s="8" t="s">
        <v>6</v>
      </c>
      <c r="B17" s="49" t="s">
        <v>7</v>
      </c>
      <c r="C17" s="50"/>
      <c r="D17" s="51"/>
      <c r="E17" s="9">
        <f>E18</f>
        <v>518.6</v>
      </c>
      <c r="F17" s="9">
        <f>F18</f>
        <v>551.3</v>
      </c>
      <c r="G17" s="9">
        <f>G18</f>
        <v>589.9</v>
      </c>
    </row>
    <row r="18" spans="1:7" ht="18" customHeight="1">
      <c r="A18" s="10" t="s">
        <v>8</v>
      </c>
      <c r="B18" s="52" t="s">
        <v>0</v>
      </c>
      <c r="C18" s="53"/>
      <c r="D18" s="54"/>
      <c r="E18" s="11">
        <v>518.6</v>
      </c>
      <c r="F18" s="11">
        <v>551.3</v>
      </c>
      <c r="G18" s="11">
        <v>589.9</v>
      </c>
    </row>
    <row r="19" spans="1:7" s="21" customFormat="1" ht="36" customHeight="1">
      <c r="A19" s="28" t="s">
        <v>36</v>
      </c>
      <c r="B19" s="55" t="s">
        <v>37</v>
      </c>
      <c r="C19" s="56"/>
      <c r="D19" s="57"/>
      <c r="E19" s="7">
        <f>E20</f>
        <v>2548</v>
      </c>
      <c r="F19" s="7">
        <f>F20</f>
        <v>2614.7</v>
      </c>
      <c r="G19" s="7">
        <f>G20</f>
        <v>2614.7</v>
      </c>
    </row>
    <row r="20" spans="1:7" s="18" customFormat="1" ht="35.25" customHeight="1">
      <c r="A20" s="29" t="s">
        <v>38</v>
      </c>
      <c r="B20" s="58" t="s">
        <v>39</v>
      </c>
      <c r="C20" s="59"/>
      <c r="D20" s="60"/>
      <c r="E20" s="11">
        <v>2548</v>
      </c>
      <c r="F20" s="11">
        <v>2614.7</v>
      </c>
      <c r="G20" s="11">
        <v>2614.7</v>
      </c>
    </row>
    <row r="21" spans="1:7" ht="18.75" customHeight="1">
      <c r="A21" s="8" t="s">
        <v>18</v>
      </c>
      <c r="B21" s="49" t="s">
        <v>9</v>
      </c>
      <c r="C21" s="50"/>
      <c r="D21" s="51"/>
      <c r="E21" s="9">
        <f>E22+E23</f>
        <v>4795</v>
      </c>
      <c r="F21" s="9">
        <f>F22+F23</f>
        <v>4903</v>
      </c>
      <c r="G21" s="9">
        <f>G22+G23</f>
        <v>5015</v>
      </c>
    </row>
    <row r="22" spans="1:7" ht="20.25" customHeight="1">
      <c r="A22" s="10" t="s">
        <v>14</v>
      </c>
      <c r="B22" s="52" t="s">
        <v>2</v>
      </c>
      <c r="C22" s="53"/>
      <c r="D22" s="54"/>
      <c r="E22" s="11">
        <v>631</v>
      </c>
      <c r="F22" s="11">
        <v>656</v>
      </c>
      <c r="G22" s="11">
        <v>683</v>
      </c>
    </row>
    <row r="23" spans="1:7" ht="18" customHeight="1">
      <c r="A23" s="12" t="s">
        <v>15</v>
      </c>
      <c r="B23" s="52" t="s">
        <v>1</v>
      </c>
      <c r="C23" s="53"/>
      <c r="D23" s="54"/>
      <c r="E23" s="11">
        <v>4164</v>
      </c>
      <c r="F23" s="11">
        <v>4247</v>
      </c>
      <c r="G23" s="11">
        <v>4332</v>
      </c>
    </row>
    <row r="24" spans="1:7" s="14" customFormat="1" ht="24.75" customHeight="1">
      <c r="A24" s="13" t="s">
        <v>23</v>
      </c>
      <c r="B24" s="46" t="s">
        <v>24</v>
      </c>
      <c r="C24" s="47"/>
      <c r="D24" s="48"/>
      <c r="E24" s="7">
        <f>E25</f>
        <v>2</v>
      </c>
      <c r="F24" s="7">
        <f>F25</f>
        <v>2.1</v>
      </c>
      <c r="G24" s="7">
        <f>G25</f>
        <v>2.1</v>
      </c>
    </row>
    <row r="25" spans="1:7" ht="54" customHeight="1">
      <c r="A25" s="12" t="s">
        <v>25</v>
      </c>
      <c r="B25" s="52" t="s">
        <v>26</v>
      </c>
      <c r="C25" s="53"/>
      <c r="D25" s="54"/>
      <c r="E25" s="11">
        <v>2</v>
      </c>
      <c r="F25" s="11">
        <v>2.1</v>
      </c>
      <c r="G25" s="11">
        <v>2.1</v>
      </c>
    </row>
    <row r="26" spans="1:7" ht="56.25" customHeight="1">
      <c r="A26" s="8" t="s">
        <v>10</v>
      </c>
      <c r="B26" s="61" t="s">
        <v>11</v>
      </c>
      <c r="C26" s="62"/>
      <c r="D26" s="63"/>
      <c r="E26" s="9">
        <f>E29+E27</f>
        <v>777.3</v>
      </c>
      <c r="F26" s="9">
        <f>F29+F27</f>
        <v>787.3</v>
      </c>
      <c r="G26" s="9">
        <f>G29+G27</f>
        <v>787.3</v>
      </c>
    </row>
    <row r="27" spans="1:7" ht="114.75" customHeight="1">
      <c r="A27" s="10" t="s">
        <v>53</v>
      </c>
      <c r="B27" s="52" t="s">
        <v>66</v>
      </c>
      <c r="C27" s="53"/>
      <c r="D27" s="54"/>
      <c r="E27" s="11">
        <v>587.3</v>
      </c>
      <c r="F27" s="11">
        <v>587.3</v>
      </c>
      <c r="G27" s="11">
        <v>587.3</v>
      </c>
    </row>
    <row r="28" spans="1:7" ht="84.75" customHeight="1">
      <c r="A28" s="10" t="s">
        <v>67</v>
      </c>
      <c r="B28" s="52" t="s">
        <v>68</v>
      </c>
      <c r="C28" s="53"/>
      <c r="D28" s="54"/>
      <c r="E28" s="11">
        <v>450</v>
      </c>
      <c r="F28" s="11">
        <v>450</v>
      </c>
      <c r="G28" s="11">
        <v>450</v>
      </c>
    </row>
    <row r="29" spans="1:7" ht="105" customHeight="1">
      <c r="A29" s="10" t="s">
        <v>20</v>
      </c>
      <c r="B29" s="64" t="s">
        <v>30</v>
      </c>
      <c r="C29" s="65"/>
      <c r="D29" s="66"/>
      <c r="E29" s="11">
        <v>190</v>
      </c>
      <c r="F29" s="11">
        <v>200</v>
      </c>
      <c r="G29" s="11">
        <v>200</v>
      </c>
    </row>
    <row r="30" spans="1:7" ht="18" customHeight="1" hidden="1">
      <c r="A30" s="10"/>
      <c r="B30" s="46"/>
      <c r="C30" s="47"/>
      <c r="D30" s="48"/>
      <c r="E30" s="11"/>
      <c r="F30" s="11"/>
      <c r="G30" s="11"/>
    </row>
    <row r="31" spans="1:7" ht="37.5" customHeight="1">
      <c r="A31" s="6" t="s">
        <v>29</v>
      </c>
      <c r="B31" s="46" t="s">
        <v>33</v>
      </c>
      <c r="C31" s="47"/>
      <c r="D31" s="48"/>
      <c r="E31" s="7">
        <f>E32+E33</f>
        <v>47</v>
      </c>
      <c r="F31" s="7">
        <f>F32+F33</f>
        <v>47</v>
      </c>
      <c r="G31" s="7">
        <f>G32+G33</f>
        <v>47</v>
      </c>
    </row>
    <row r="32" spans="1:7" s="18" customFormat="1" ht="27" customHeight="1">
      <c r="A32" s="29" t="s">
        <v>34</v>
      </c>
      <c r="B32" s="58" t="s">
        <v>35</v>
      </c>
      <c r="C32" s="59"/>
      <c r="D32" s="60"/>
      <c r="E32" s="11">
        <v>19</v>
      </c>
      <c r="F32" s="11">
        <v>19</v>
      </c>
      <c r="G32" s="11">
        <v>19</v>
      </c>
    </row>
    <row r="33" spans="1:7" s="18" customFormat="1" ht="27" customHeight="1">
      <c r="A33" s="10" t="s">
        <v>54</v>
      </c>
      <c r="B33" s="52" t="s">
        <v>55</v>
      </c>
      <c r="C33" s="53"/>
      <c r="D33" s="54"/>
      <c r="E33" s="11">
        <v>28</v>
      </c>
      <c r="F33" s="11">
        <v>28</v>
      </c>
      <c r="G33" s="11">
        <v>28</v>
      </c>
    </row>
    <row r="34" spans="1:7" ht="18" customHeight="1">
      <c r="A34" s="6" t="s">
        <v>89</v>
      </c>
      <c r="B34" s="46" t="s">
        <v>90</v>
      </c>
      <c r="C34" s="47"/>
      <c r="D34" s="48"/>
      <c r="E34" s="7">
        <f>E35</f>
        <v>3</v>
      </c>
      <c r="F34" s="7">
        <f>F35</f>
        <v>10</v>
      </c>
      <c r="G34" s="7">
        <f>G35</f>
        <v>0</v>
      </c>
    </row>
    <row r="35" spans="1:7" s="18" customFormat="1" ht="48.75" customHeight="1">
      <c r="A35" s="33" t="s">
        <v>92</v>
      </c>
      <c r="B35" s="52" t="s">
        <v>91</v>
      </c>
      <c r="C35" s="53"/>
      <c r="D35" s="54"/>
      <c r="E35" s="11">
        <v>3</v>
      </c>
      <c r="F35" s="11">
        <v>10</v>
      </c>
      <c r="G35" s="11">
        <v>0</v>
      </c>
    </row>
    <row r="36" spans="1:7" ht="23.25" customHeight="1">
      <c r="A36" s="6" t="s">
        <v>12</v>
      </c>
      <c r="B36" s="67" t="s">
        <v>28</v>
      </c>
      <c r="C36" s="68"/>
      <c r="D36" s="69"/>
      <c r="E36" s="17">
        <f>E37+E58</f>
        <v>10977.900000000001</v>
      </c>
      <c r="F36" s="17">
        <f>F37+F58</f>
        <v>6152.6</v>
      </c>
      <c r="G36" s="17">
        <f>G37+G58</f>
        <v>6287.6</v>
      </c>
    </row>
    <row r="37" spans="1:7" ht="33.75" customHeight="1">
      <c r="A37" s="16" t="s">
        <v>21</v>
      </c>
      <c r="B37" s="46" t="s">
        <v>22</v>
      </c>
      <c r="C37" s="47"/>
      <c r="D37" s="48"/>
      <c r="E37" s="7">
        <f>E38+E40+E48+E51</f>
        <v>10977.900000000001</v>
      </c>
      <c r="F37" s="7">
        <f>F38+F40+F48+F51</f>
        <v>6152.6</v>
      </c>
      <c r="G37" s="7">
        <f>G38+G40+G48+G51</f>
        <v>6287.6</v>
      </c>
    </row>
    <row r="38" spans="1:7" ht="36" customHeight="1">
      <c r="A38" s="16" t="s">
        <v>56</v>
      </c>
      <c r="B38" s="46" t="s">
        <v>93</v>
      </c>
      <c r="C38" s="47"/>
      <c r="D38" s="48"/>
      <c r="E38" s="7">
        <f>E39</f>
        <v>3531.8</v>
      </c>
      <c r="F38" s="7">
        <f>F39</f>
        <v>3714.5</v>
      </c>
      <c r="G38" s="7">
        <f>G39</f>
        <v>3999.1</v>
      </c>
    </row>
    <row r="39" spans="1:7" ht="48" customHeight="1">
      <c r="A39" s="15" t="s">
        <v>74</v>
      </c>
      <c r="B39" s="52" t="s">
        <v>75</v>
      </c>
      <c r="C39" s="53"/>
      <c r="D39" s="54"/>
      <c r="E39" s="23">
        <v>3531.8</v>
      </c>
      <c r="F39" s="23">
        <v>3714.5</v>
      </c>
      <c r="G39" s="23">
        <v>3999.1</v>
      </c>
    </row>
    <row r="40" spans="1:7" ht="33.75" customHeight="1">
      <c r="A40" s="16" t="s">
        <v>57</v>
      </c>
      <c r="B40" s="46" t="s">
        <v>46</v>
      </c>
      <c r="C40" s="47"/>
      <c r="D40" s="48"/>
      <c r="E40" s="30">
        <f>E41+E43+E42</f>
        <v>4929.900000000001</v>
      </c>
      <c r="F40" s="30">
        <f>F41+F43+F42</f>
        <v>0</v>
      </c>
      <c r="G40" s="30">
        <f>G41+G43+G42</f>
        <v>0</v>
      </c>
    </row>
    <row r="41" spans="1:7" ht="120" customHeight="1" hidden="1">
      <c r="A41" s="31" t="s">
        <v>69</v>
      </c>
      <c r="B41" s="70" t="s">
        <v>70</v>
      </c>
      <c r="C41" s="71"/>
      <c r="D41" s="72"/>
      <c r="E41" s="23"/>
      <c r="F41" s="23"/>
      <c r="G41" s="23"/>
    </row>
    <row r="42" spans="1:7" ht="52.5" customHeight="1" hidden="1">
      <c r="A42" s="31" t="s">
        <v>81</v>
      </c>
      <c r="B42" s="70" t="s">
        <v>82</v>
      </c>
      <c r="C42" s="73"/>
      <c r="D42" s="74"/>
      <c r="E42" s="23"/>
      <c r="F42" s="23"/>
      <c r="G42" s="23"/>
    </row>
    <row r="43" spans="1:7" s="19" customFormat="1" ht="36" customHeight="1">
      <c r="A43" s="24" t="s">
        <v>58</v>
      </c>
      <c r="B43" s="75" t="s">
        <v>65</v>
      </c>
      <c r="C43" s="76"/>
      <c r="D43" s="77"/>
      <c r="E43" s="23">
        <f>E44+E45+E46+E47</f>
        <v>4929.900000000001</v>
      </c>
      <c r="F43" s="23">
        <f>F44+F45+F46+F47</f>
        <v>0</v>
      </c>
      <c r="G43" s="23">
        <f>G44+G45+G46+G47</f>
        <v>0</v>
      </c>
    </row>
    <row r="44" spans="1:7" s="19" customFormat="1" ht="51.75" customHeight="1">
      <c r="A44" s="24"/>
      <c r="B44" s="70" t="s">
        <v>71</v>
      </c>
      <c r="C44" s="73"/>
      <c r="D44" s="74"/>
      <c r="E44" s="23">
        <f>2500+1059.3+540.5</f>
        <v>4099.8</v>
      </c>
      <c r="F44" s="23">
        <v>0</v>
      </c>
      <c r="G44" s="23">
        <v>0</v>
      </c>
    </row>
    <row r="45" spans="1:7" s="19" customFormat="1" ht="61.5" customHeight="1">
      <c r="A45" s="24"/>
      <c r="B45" s="70" t="s">
        <v>80</v>
      </c>
      <c r="C45" s="73"/>
      <c r="D45" s="74"/>
      <c r="E45" s="23">
        <v>830.1</v>
      </c>
      <c r="F45" s="23">
        <v>0</v>
      </c>
      <c r="G45" s="23">
        <v>0</v>
      </c>
    </row>
    <row r="46" spans="1:7" s="19" customFormat="1" ht="58.5" customHeight="1" hidden="1">
      <c r="A46" s="24"/>
      <c r="B46" s="70" t="s">
        <v>72</v>
      </c>
      <c r="C46" s="73"/>
      <c r="D46" s="74"/>
      <c r="E46" s="23"/>
      <c r="F46" s="23"/>
      <c r="G46" s="23"/>
    </row>
    <row r="47" spans="1:7" s="19" customFormat="1" ht="58.5" customHeight="1" hidden="1">
      <c r="A47" s="24"/>
      <c r="B47" s="70" t="s">
        <v>83</v>
      </c>
      <c r="C47" s="73"/>
      <c r="D47" s="74"/>
      <c r="E47" s="23"/>
      <c r="F47" s="23"/>
      <c r="G47" s="23"/>
    </row>
    <row r="48" spans="1:7" s="19" customFormat="1" ht="38.25" customHeight="1">
      <c r="A48" s="25" t="s">
        <v>59</v>
      </c>
      <c r="B48" s="78" t="s">
        <v>32</v>
      </c>
      <c r="C48" s="79"/>
      <c r="D48" s="80"/>
      <c r="E48" s="30">
        <f>E49+E50</f>
        <v>146.1</v>
      </c>
      <c r="F48" s="30">
        <f>F49+F50</f>
        <v>153.1</v>
      </c>
      <c r="G48" s="30">
        <f>G49+G50</f>
        <v>3.5</v>
      </c>
    </row>
    <row r="49" spans="1:7" ht="48" customHeight="1">
      <c r="A49" s="20" t="s">
        <v>60</v>
      </c>
      <c r="B49" s="70" t="s">
        <v>47</v>
      </c>
      <c r="C49" s="73"/>
      <c r="D49" s="74"/>
      <c r="E49" s="23">
        <v>3.5</v>
      </c>
      <c r="F49" s="23">
        <v>3.5</v>
      </c>
      <c r="G49" s="23">
        <v>3.5</v>
      </c>
    </row>
    <row r="50" spans="1:7" s="19" customFormat="1" ht="51.75" customHeight="1">
      <c r="A50" s="24" t="s">
        <v>61</v>
      </c>
      <c r="B50" s="81" t="s">
        <v>51</v>
      </c>
      <c r="C50" s="82"/>
      <c r="D50" s="83"/>
      <c r="E50" s="23">
        <v>142.6</v>
      </c>
      <c r="F50" s="23">
        <v>149.6</v>
      </c>
      <c r="G50" s="23">
        <v>0</v>
      </c>
    </row>
    <row r="51" spans="1:7" s="27" customFormat="1" ht="28.5" customHeight="1">
      <c r="A51" s="26" t="s">
        <v>62</v>
      </c>
      <c r="B51" s="67" t="s">
        <v>40</v>
      </c>
      <c r="C51" s="68"/>
      <c r="D51" s="69"/>
      <c r="E51" s="30">
        <f>E52+E56</f>
        <v>2370.1</v>
      </c>
      <c r="F51" s="30">
        <f>F52+F56</f>
        <v>2285</v>
      </c>
      <c r="G51" s="30">
        <f>G52+G56</f>
        <v>2285</v>
      </c>
    </row>
    <row r="52" spans="1:7" ht="99" customHeight="1">
      <c r="A52" s="20" t="s">
        <v>63</v>
      </c>
      <c r="B52" s="84" t="s">
        <v>48</v>
      </c>
      <c r="C52" s="85"/>
      <c r="D52" s="86"/>
      <c r="E52" s="23">
        <f>E53+E54+E55</f>
        <v>260.1</v>
      </c>
      <c r="F52" s="23">
        <f>F53+F54+F55</f>
        <v>175</v>
      </c>
      <c r="G52" s="23">
        <f>G53+G54+G55</f>
        <v>175</v>
      </c>
    </row>
    <row r="53" spans="1:7" ht="53.25" customHeight="1">
      <c r="A53" s="22"/>
      <c r="B53" s="52" t="s">
        <v>41</v>
      </c>
      <c r="C53" s="53"/>
      <c r="D53" s="54"/>
      <c r="E53" s="23">
        <v>175</v>
      </c>
      <c r="F53" s="23">
        <v>175</v>
      </c>
      <c r="G53" s="23">
        <v>175</v>
      </c>
    </row>
    <row r="54" spans="1:7" s="19" customFormat="1" ht="69" customHeight="1">
      <c r="A54" s="15"/>
      <c r="B54" s="52" t="s">
        <v>73</v>
      </c>
      <c r="C54" s="53"/>
      <c r="D54" s="54"/>
      <c r="E54" s="23">
        <v>85.1</v>
      </c>
      <c r="F54" s="23">
        <v>0</v>
      </c>
      <c r="G54" s="23">
        <v>0</v>
      </c>
    </row>
    <row r="55" spans="1:7" s="19" customFormat="1" ht="69" customHeight="1" hidden="1">
      <c r="A55" s="15"/>
      <c r="B55" s="52" t="s">
        <v>84</v>
      </c>
      <c r="C55" s="53"/>
      <c r="D55" s="54"/>
      <c r="E55" s="23"/>
      <c r="F55" s="23">
        <v>0</v>
      </c>
      <c r="G55" s="23"/>
    </row>
    <row r="56" spans="1:7" s="19" customFormat="1" ht="52.5" customHeight="1">
      <c r="A56" s="15" t="s">
        <v>64</v>
      </c>
      <c r="B56" s="90" t="s">
        <v>49</v>
      </c>
      <c r="C56" s="90"/>
      <c r="D56" s="90"/>
      <c r="E56" s="23">
        <f>E57</f>
        <v>2110</v>
      </c>
      <c r="F56" s="23">
        <f>F57</f>
        <v>2110</v>
      </c>
      <c r="G56" s="23">
        <f>G57</f>
        <v>2110</v>
      </c>
    </row>
    <row r="57" spans="1:7" s="19" customFormat="1" ht="84" customHeight="1">
      <c r="A57" s="15"/>
      <c r="B57" s="91" t="s">
        <v>50</v>
      </c>
      <c r="C57" s="92"/>
      <c r="D57" s="93"/>
      <c r="E57" s="23">
        <v>2110</v>
      </c>
      <c r="F57" s="23">
        <v>2110</v>
      </c>
      <c r="G57" s="23">
        <v>2110</v>
      </c>
    </row>
    <row r="58" spans="1:7" s="19" customFormat="1" ht="24.75" customHeight="1" hidden="1">
      <c r="A58" s="32" t="s">
        <v>76</v>
      </c>
      <c r="B58" s="94" t="s">
        <v>77</v>
      </c>
      <c r="C58" s="95"/>
      <c r="D58" s="96"/>
      <c r="E58" s="30">
        <f>E59</f>
        <v>0</v>
      </c>
      <c r="F58" s="30">
        <f>F59</f>
        <v>0</v>
      </c>
      <c r="G58" s="30">
        <f>G59</f>
        <v>0</v>
      </c>
    </row>
    <row r="59" spans="1:7" s="19" customFormat="1" ht="36.75" customHeight="1" hidden="1">
      <c r="A59" s="15" t="s">
        <v>78</v>
      </c>
      <c r="B59" s="70" t="s">
        <v>79</v>
      </c>
      <c r="C59" s="73"/>
      <c r="D59" s="74"/>
      <c r="E59" s="23"/>
      <c r="F59" s="23"/>
      <c r="G59" s="23"/>
    </row>
    <row r="60" spans="1:7" ht="15.75">
      <c r="A60" s="15"/>
      <c r="B60" s="87" t="s">
        <v>3</v>
      </c>
      <c r="C60" s="88"/>
      <c r="D60" s="89"/>
      <c r="E60" s="7">
        <f>E36+E16</f>
        <v>19668.800000000003</v>
      </c>
      <c r="F60" s="7">
        <f>F36+F16</f>
        <v>15068</v>
      </c>
      <c r="G60" s="7">
        <f>G36+G16</f>
        <v>15343.6</v>
      </c>
    </row>
  </sheetData>
  <sheetProtection/>
  <mergeCells count="58">
    <mergeCell ref="B60:D60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59:D59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29:D29"/>
    <mergeCell ref="B30:D30"/>
    <mergeCell ref="B31:D31"/>
    <mergeCell ref="B32:D32"/>
    <mergeCell ref="B33:D33"/>
    <mergeCell ref="B36:D36"/>
    <mergeCell ref="B34:D34"/>
    <mergeCell ref="B35:D35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9:E9"/>
    <mergeCell ref="E14:G14"/>
    <mergeCell ref="B14:D15"/>
    <mergeCell ref="A14:A15"/>
    <mergeCell ref="A11:G12"/>
    <mergeCell ref="B16:D16"/>
    <mergeCell ref="D8:G8"/>
    <mergeCell ref="D1:G1"/>
    <mergeCell ref="D2:G2"/>
    <mergeCell ref="D3:G3"/>
    <mergeCell ref="D4:G4"/>
    <mergeCell ref="D5:G5"/>
    <mergeCell ref="D6:G6"/>
    <mergeCell ref="D7:G7"/>
  </mergeCells>
  <printOptions/>
  <pageMargins left="0.7874015748031497" right="0" top="0.3937007874015748" bottom="0.1968503937007874" header="0.5118110236220472" footer="0.5118110236220472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2020-09-29T14:20:35Z</cp:lastPrinted>
  <dcterms:created xsi:type="dcterms:W3CDTF">2005-10-13T11:49:31Z</dcterms:created>
  <dcterms:modified xsi:type="dcterms:W3CDTF">2020-11-30T05:27:13Z</dcterms:modified>
  <cp:category/>
  <cp:version/>
  <cp:contentType/>
  <cp:contentStatus/>
</cp:coreProperties>
</file>