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1 октябрь" sheetId="1" r:id="rId1"/>
  </sheets>
  <definedNames/>
  <calcPr fullCalcOnLoad="1"/>
</workbook>
</file>

<file path=xl/sharedStrings.xml><?xml version="1.0" encoding="utf-8"?>
<sst xmlns="http://schemas.openxmlformats.org/spreadsheetml/2006/main" count="94" uniqueCount="94">
  <si>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</si>
  <si>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</si>
  <si>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</si>
  <si>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</si>
  <si>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</si>
  <si>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</si>
  <si>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</si>
  <si>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</si>
  <si>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</si>
  <si>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</si>
  <si>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</si>
  <si>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</si>
  <si>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</si>
  <si>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</si>
  <si>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</si>
  <si>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</si>
  <si>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</si>
  <si>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</si>
  <si>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</si>
  <si>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</si>
  <si>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</si>
  <si>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2 02 00000 00 0000 000</t>
  </si>
  <si>
    <t>Безвозмездные поступления от других бюджетов бюджетной системы РФ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</si>
  <si>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</si>
  <si>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</si>
  <si>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</si>
  <si>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</si>
  <si>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Дотации бюджетам субъектов РФ и муниципальных образований</t>
  </si>
  <si>
    <t>УТВЕРЖДЕНЫ</t>
  </si>
  <si>
    <t xml:space="preserve">Безвозмездные поступления </t>
  </si>
  <si>
    <t>1 13 00000 00 0000 000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</si>
  <si>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</si>
  <si>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Ленинградской области</t>
  </si>
  <si>
    <t>Субвенции бюджетам субъектов РФ и муниципальных образований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</si>
  <si>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</si>
  <si>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</si>
  <si>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</si>
  <si>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 xml:space="preserve"> из районного  фонда финансовой поддержки поселений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</si>
  <si>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</si>
  <si>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</si>
  <si>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</si>
  <si>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</si>
  <si>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Иные межбюджетные трансферты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</si>
  <si>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</si>
  <si>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Кировского муниципального  района 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</si>
  <si>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</si>
  <si>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</si>
  <si>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</si>
  <si>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Субсидии бюджетам бюджетной системы РФ (межбюджетные субсидии)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</si>
  <si>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</si>
  <si>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</si>
  <si>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</si>
  <si>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</si>
  <si>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</si>
  <si>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за счет средств областного бюджета</t>
  </si>
  <si>
    <t>на обеспечение выплат стимулирующего характера работникам муниципальных учреждений культуры Ленинградской области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</si>
  <si>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</si>
  <si>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</si>
  <si>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 </t>
  </si>
  <si>
    <t>на проведение процедур публичных слушаний в области градостроительной деятельности</t>
  </si>
  <si>
    <t>(Приложение 1)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</si>
  <si>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</si>
  <si>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</si>
  <si>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1 13 02000 00 0000 130</t>
  </si>
  <si>
    <t>Доходы  от компенсации затрат государства</t>
  </si>
  <si>
    <t>Прогнозируемые поступления
налоговых, неналоговых доходов и безвозмездных поступлений в бюджет                                                          муниципального образования Суховское сельское поселение Кировского муниципального района Ленинградской области на  2019 год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</si>
  <si>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</si>
  <si>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организицию и осуществление мероприятий по гражданской обороне</t>
  </si>
  <si>
    <t xml:space="preserve">2 02 10000 00 0000 150 </t>
  </si>
  <si>
    <t>2 02 15001 10 0000 150</t>
  </si>
  <si>
    <t>2 02 20000 00 0000 150</t>
  </si>
  <si>
    <t>2 02 20216 10 0000 150</t>
  </si>
  <si>
    <t>2 02 29999 10 0000 150</t>
  </si>
  <si>
    <t>2 02 30000 00 0000 150</t>
  </si>
  <si>
    <t>2 02 30024 10 0000 150</t>
  </si>
  <si>
    <t>2 02 35118 10 0000 150</t>
  </si>
  <si>
    <t>2 02 40000 00 0000 150</t>
  </si>
  <si>
    <t>2 02 40014 10 0000 150</t>
  </si>
  <si>
    <t>2 02 49999 10 0000 150</t>
  </si>
  <si>
    <t>от  20 декабря 2018 г. № 34</t>
  </si>
  <si>
    <t>(в редакции решения совета депутатов</t>
  </si>
  <si>
    <t>на реализацию областного закона от 15.01.2018 №3-оз "О содействии участию населения в осуществлении МСУ в иных формах на территориях административных центров муниципальных образований Ленинградской области "</t>
  </si>
  <si>
    <t>Прочие безвозмездные поступления</t>
  </si>
  <si>
    <t>Прочие безвозмездные поступления в бюджеты сельских поселений</t>
  </si>
  <si>
    <t xml:space="preserve">2 07 05000 10 0000 150 </t>
  </si>
  <si>
    <t>2 07 00000 00 0000 150</t>
  </si>
  <si>
    <t>Прочие субсидии бюджетам сельских  поселений, в том числе:</t>
  </si>
  <si>
    <t>на проведение работ по определению местоположения границ населенных пунктов и территориальных зон в сельских поселениях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</si>
  <si>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</si>
  <si>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 финансирование расходов на оказание дополнительной финансовой помощи</t>
  </si>
  <si>
    <t>на реализацию областного закона от 28.12.2018 № 147-оз "О старостах сельских населенных пунктов Ленинградской области и содействии участию в осуществлении МСУ в иных формах на частях территорий муниципальных образований Ленинградской области"</t>
  </si>
  <si>
    <t xml:space="preserve">на поощрение органов местного самоуправления муниципальных образований Ленинградской области за достижение наилучших результатов социально-экономического развития Ленинградской области </t>
  </si>
  <si>
    <t>на мероприятия по созданию мест (площадок) накопления твердых коммунальных отходов</t>
  </si>
  <si>
    <t>от 29 октября 2019 г. № 10)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</si>
</sst>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3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73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73" fontId="1" fillId="0" borderId="11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3" fontId="1" fillId="0" borderId="10" xfId="0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/>
    </xf>
    <xf numFmtId="173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Fill="1" applyBorder="1" applyAlignment="1">
      <alignment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3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173" fontId="2" fillId="33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1" fillId="0" borderId="12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2" xfId="0" applyNumberFormat="1" applyFont="1" applyFill="1" applyBorder="1" applyAlignment="1">
      <alignment horizontal="left" wrapText="1"/>
    </xf>
    <xf numFmtId="0" fontId="2" fillId="0" borderId="13" xfId="0" applyNumberFormat="1" applyFont="1" applyFill="1" applyBorder="1" applyAlignment="1">
      <alignment horizontal="left" wrapText="1"/>
    </xf>
    <xf numFmtId="0" fontId="2" fillId="0" borderId="14" xfId="0" applyNumberFormat="1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wrapText="1"/>
    </xf>
    <xf numFmtId="0" fontId="0" fillId="33" borderId="13" xfId="0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1" fillId="33" borderId="12" xfId="0" applyFont="1" applyFill="1" applyBorder="1" applyAlignment="1">
      <alignment horizontal="left" wrapText="1"/>
    </xf>
    <xf numFmtId="0" fontId="7" fillId="33" borderId="13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8" fillId="33" borderId="13" xfId="0" applyFont="1" applyFill="1" applyBorder="1" applyAlignment="1">
      <alignment horizontal="left" wrapText="1"/>
    </xf>
    <xf numFmtId="0" fontId="8" fillId="33" borderId="14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1" fillId="33" borderId="13" xfId="0" applyFont="1" applyFill="1" applyBorder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4"/>
  <sheetViews>
    <sheetView tabSelected="1" zoomScaleSheetLayoutView="100" zoomScalePageLayoutView="0" workbookViewId="0" topLeftCell="A1">
      <selection activeCell="D10" sqref="D10:E10"/>
    </sheetView>
  </sheetViews>
  <sheetFormatPr defaultColWidth="9.00390625" defaultRowHeight="12.75"/>
  <cols>
    <col min="1" max="1" width="24.875" style="1" customWidth="1"/>
    <col min="2" max="3" width="9.125" style="1" customWidth="1"/>
    <col min="4" max="4" width="34.125" style="1" customWidth="1"/>
    <col min="5" max="5" width="17.25390625" style="1" customWidth="1"/>
    <col min="6" max="16384" width="9.125" style="1" customWidth="1"/>
  </cols>
  <sheetData>
    <row r="1" spans="4:5" ht="15.75">
      <c r="D1" s="2"/>
      <c r="E1" s="2" t="s">
        <v>28</v>
      </c>
    </row>
    <row r="2" spans="4:5" ht="15.75">
      <c r="D2" s="42" t="s">
        <v>45</v>
      </c>
      <c r="E2" s="42"/>
    </row>
    <row r="3" spans="4:5" ht="15.75">
      <c r="D3" s="42" t="s">
        <v>46</v>
      </c>
      <c r="E3" s="42"/>
    </row>
    <row r="4" spans="4:5" ht="15.75">
      <c r="D4" s="42" t="s">
        <v>47</v>
      </c>
      <c r="E4" s="42"/>
    </row>
    <row r="5" spans="4:5" ht="15.75">
      <c r="D5" s="42" t="s">
        <v>44</v>
      </c>
      <c r="E5" s="42"/>
    </row>
    <row r="6" spans="4:5" ht="15.75">
      <c r="D6" s="42" t="s">
        <v>32</v>
      </c>
      <c r="E6" s="42"/>
    </row>
    <row r="7" spans="4:5" ht="15.75">
      <c r="D7" s="42" t="s">
        <v>79</v>
      </c>
      <c r="E7" s="42"/>
    </row>
    <row r="8" spans="4:5" ht="15.75">
      <c r="D8" s="42" t="s">
        <v>80</v>
      </c>
      <c r="E8" s="42"/>
    </row>
    <row r="9" spans="4:5" ht="15.75">
      <c r="D9" s="42" t="s">
        <v>93</v>
      </c>
      <c r="E9" s="42"/>
    </row>
    <row r="10" spans="4:5" ht="13.5" customHeight="1">
      <c r="D10" s="43" t="s">
        <v>60</v>
      </c>
      <c r="E10" s="43"/>
    </row>
    <row r="11" spans="4:5" ht="13.5" customHeight="1">
      <c r="D11" s="43"/>
      <c r="E11" s="43"/>
    </row>
    <row r="12" spans="4:5" ht="13.5" customHeight="1">
      <c r="D12" s="3"/>
      <c r="E12" s="3"/>
    </row>
    <row r="13" spans="1:5" ht="12.75" customHeight="1">
      <c r="A13" s="44" t="s">
        <v>65</v>
      </c>
      <c r="B13" s="44"/>
      <c r="C13" s="44"/>
      <c r="D13" s="44"/>
      <c r="E13" s="44"/>
    </row>
    <row r="14" spans="1:5" ht="63.75" customHeight="1">
      <c r="A14" s="44"/>
      <c r="B14" s="44"/>
      <c r="C14" s="44"/>
      <c r="D14" s="44"/>
      <c r="E14" s="44"/>
    </row>
    <row r="15" spans="2:5" ht="15.75" customHeight="1">
      <c r="B15" s="4"/>
      <c r="C15" s="4"/>
      <c r="D15" s="4"/>
      <c r="E15" s="5" t="s">
        <v>16</v>
      </c>
    </row>
    <row r="16" spans="1:5" ht="24.75" customHeight="1">
      <c r="A16" s="6" t="s">
        <v>4</v>
      </c>
      <c r="B16" s="45" t="s">
        <v>13</v>
      </c>
      <c r="C16" s="46"/>
      <c r="D16" s="47"/>
      <c r="E16" s="6" t="s">
        <v>17</v>
      </c>
    </row>
    <row r="17" spans="1:5" ht="18" customHeight="1">
      <c r="A17" s="7" t="s">
        <v>5</v>
      </c>
      <c r="B17" s="48" t="s">
        <v>19</v>
      </c>
      <c r="C17" s="49"/>
      <c r="D17" s="50"/>
      <c r="E17" s="8">
        <f>E18+E20+E22+E25+E27+E31</f>
        <v>8055.6</v>
      </c>
    </row>
    <row r="18" spans="1:5" ht="20.25" customHeight="1">
      <c r="A18" s="9" t="s">
        <v>6</v>
      </c>
      <c r="B18" s="51" t="s">
        <v>7</v>
      </c>
      <c r="C18" s="52"/>
      <c r="D18" s="53"/>
      <c r="E18" s="10">
        <f>E19</f>
        <v>416</v>
      </c>
    </row>
    <row r="19" spans="1:5" ht="18" customHeight="1">
      <c r="A19" s="11" t="s">
        <v>8</v>
      </c>
      <c r="B19" s="54" t="s">
        <v>0</v>
      </c>
      <c r="C19" s="55"/>
      <c r="D19" s="56"/>
      <c r="E19" s="12">
        <v>416</v>
      </c>
    </row>
    <row r="20" spans="1:5" s="27" customFormat="1" ht="36" customHeight="1">
      <c r="A20" s="36" t="s">
        <v>38</v>
      </c>
      <c r="B20" s="57" t="s">
        <v>39</v>
      </c>
      <c r="C20" s="58"/>
      <c r="D20" s="59"/>
      <c r="E20" s="25">
        <f>E21</f>
        <v>2042.2</v>
      </c>
    </row>
    <row r="21" spans="1:5" s="21" customFormat="1" ht="35.25" customHeight="1">
      <c r="A21" s="37" t="s">
        <v>40</v>
      </c>
      <c r="B21" s="60" t="s">
        <v>41</v>
      </c>
      <c r="C21" s="61"/>
      <c r="D21" s="62"/>
      <c r="E21" s="22">
        <v>2042.2</v>
      </c>
    </row>
    <row r="22" spans="1:5" ht="18.75" customHeight="1">
      <c r="A22" s="9" t="s">
        <v>18</v>
      </c>
      <c r="B22" s="51" t="s">
        <v>9</v>
      </c>
      <c r="C22" s="52"/>
      <c r="D22" s="53"/>
      <c r="E22" s="10">
        <f>E23+E24</f>
        <v>4590</v>
      </c>
    </row>
    <row r="23" spans="1:5" ht="20.25" customHeight="1">
      <c r="A23" s="11" t="s">
        <v>14</v>
      </c>
      <c r="B23" s="54" t="s">
        <v>2</v>
      </c>
      <c r="C23" s="55"/>
      <c r="D23" s="56"/>
      <c r="E23" s="12">
        <v>590</v>
      </c>
    </row>
    <row r="24" spans="1:5" ht="18" customHeight="1">
      <c r="A24" s="13" t="s">
        <v>15</v>
      </c>
      <c r="B24" s="54" t="s">
        <v>1</v>
      </c>
      <c r="C24" s="55"/>
      <c r="D24" s="56"/>
      <c r="E24" s="14">
        <v>4000</v>
      </c>
    </row>
    <row r="25" spans="1:5" s="17" customFormat="1" ht="24.75" customHeight="1">
      <c r="A25" s="15" t="s">
        <v>23</v>
      </c>
      <c r="B25" s="48" t="s">
        <v>24</v>
      </c>
      <c r="C25" s="49"/>
      <c r="D25" s="50"/>
      <c r="E25" s="16">
        <f>E26</f>
        <v>5.3</v>
      </c>
    </row>
    <row r="26" spans="1:5" ht="54" customHeight="1">
      <c r="A26" s="13" t="s">
        <v>25</v>
      </c>
      <c r="B26" s="54" t="s">
        <v>26</v>
      </c>
      <c r="C26" s="55"/>
      <c r="D26" s="56"/>
      <c r="E26" s="14">
        <v>5.3</v>
      </c>
    </row>
    <row r="27" spans="1:5" ht="56.25" customHeight="1">
      <c r="A27" s="9" t="s">
        <v>10</v>
      </c>
      <c r="B27" s="63" t="s">
        <v>11</v>
      </c>
      <c r="C27" s="64"/>
      <c r="D27" s="65"/>
      <c r="E27" s="10">
        <f>E29+E28</f>
        <v>384.1</v>
      </c>
    </row>
    <row r="28" spans="1:5" ht="114.75" customHeight="1">
      <c r="A28" s="11" t="s">
        <v>61</v>
      </c>
      <c r="B28" s="54" t="s">
        <v>62</v>
      </c>
      <c r="C28" s="55"/>
      <c r="D28" s="56"/>
      <c r="E28" s="12">
        <v>84.1</v>
      </c>
    </row>
    <row r="29" spans="1:5" ht="105" customHeight="1">
      <c r="A29" s="11" t="s">
        <v>20</v>
      </c>
      <c r="B29" s="66" t="s">
        <v>31</v>
      </c>
      <c r="C29" s="67"/>
      <c r="D29" s="68"/>
      <c r="E29" s="12">
        <v>300</v>
      </c>
    </row>
    <row r="30" spans="1:5" ht="18" customHeight="1" hidden="1">
      <c r="A30" s="11"/>
      <c r="B30" s="48"/>
      <c r="C30" s="49"/>
      <c r="D30" s="50"/>
      <c r="E30" s="12"/>
    </row>
    <row r="31" spans="1:5" ht="37.5" customHeight="1">
      <c r="A31" s="7" t="s">
        <v>30</v>
      </c>
      <c r="B31" s="48" t="s">
        <v>34</v>
      </c>
      <c r="C31" s="49"/>
      <c r="D31" s="50"/>
      <c r="E31" s="8">
        <f>E32+E33</f>
        <v>618</v>
      </c>
    </row>
    <row r="32" spans="1:5" s="21" customFormat="1" ht="27" customHeight="1">
      <c r="A32" s="37" t="s">
        <v>35</v>
      </c>
      <c r="B32" s="60" t="s">
        <v>36</v>
      </c>
      <c r="C32" s="61"/>
      <c r="D32" s="62"/>
      <c r="E32" s="22">
        <v>18</v>
      </c>
    </row>
    <row r="33" spans="1:5" s="21" customFormat="1" ht="27" customHeight="1">
      <c r="A33" s="11" t="s">
        <v>63</v>
      </c>
      <c r="B33" s="54" t="s">
        <v>64</v>
      </c>
      <c r="C33" s="55"/>
      <c r="D33" s="56"/>
      <c r="E33" s="12">
        <v>600</v>
      </c>
    </row>
    <row r="34" spans="1:7" ht="23.25" customHeight="1">
      <c r="A34" s="7" t="s">
        <v>12</v>
      </c>
      <c r="B34" s="69" t="s">
        <v>29</v>
      </c>
      <c r="C34" s="70"/>
      <c r="D34" s="71"/>
      <c r="E34" s="20">
        <f>E35+E62</f>
        <v>22232.9</v>
      </c>
      <c r="G34" s="1" t="s">
        <v>58</v>
      </c>
    </row>
    <row r="35" spans="1:5" ht="33.75" customHeight="1">
      <c r="A35" s="19" t="s">
        <v>21</v>
      </c>
      <c r="B35" s="48" t="s">
        <v>22</v>
      </c>
      <c r="C35" s="49"/>
      <c r="D35" s="50"/>
      <c r="E35" s="8">
        <f>E36+E40+E48+E51</f>
        <v>22137.9</v>
      </c>
    </row>
    <row r="36" spans="1:5" ht="36" customHeight="1">
      <c r="A36" s="19" t="s">
        <v>68</v>
      </c>
      <c r="B36" s="48" t="s">
        <v>27</v>
      </c>
      <c r="C36" s="49"/>
      <c r="D36" s="50"/>
      <c r="E36" s="8">
        <f>E37</f>
        <v>7634</v>
      </c>
    </row>
    <row r="37" spans="1:5" ht="48" customHeight="1">
      <c r="A37" s="18" t="s">
        <v>69</v>
      </c>
      <c r="B37" s="54" t="s">
        <v>49</v>
      </c>
      <c r="C37" s="55"/>
      <c r="D37" s="56"/>
      <c r="E37" s="29">
        <f>E38+E39</f>
        <v>7634</v>
      </c>
    </row>
    <row r="38" spans="1:5" s="24" customFormat="1" ht="32.25" customHeight="1">
      <c r="A38" s="18"/>
      <c r="B38" s="54" t="s">
        <v>37</v>
      </c>
      <c r="C38" s="55"/>
      <c r="D38" s="56"/>
      <c r="E38" s="29">
        <v>3823.3</v>
      </c>
    </row>
    <row r="39" spans="1:5" s="24" customFormat="1" ht="23.25" customHeight="1">
      <c r="A39" s="18"/>
      <c r="B39" s="54" t="s">
        <v>54</v>
      </c>
      <c r="C39" s="55"/>
      <c r="D39" s="56"/>
      <c r="E39" s="29">
        <v>3810.7</v>
      </c>
    </row>
    <row r="40" spans="1:5" ht="33.75" customHeight="1">
      <c r="A40" s="19" t="s">
        <v>70</v>
      </c>
      <c r="B40" s="48" t="s">
        <v>48</v>
      </c>
      <c r="C40" s="49"/>
      <c r="D40" s="50"/>
      <c r="E40" s="38">
        <f>E42+E41</f>
        <v>6904.3</v>
      </c>
    </row>
    <row r="41" spans="1:5" s="35" customFormat="1" ht="120.75" customHeight="1">
      <c r="A41" s="23" t="s">
        <v>71</v>
      </c>
      <c r="B41" s="60" t="s">
        <v>56</v>
      </c>
      <c r="C41" s="61"/>
      <c r="D41" s="62"/>
      <c r="E41" s="39">
        <v>904.6</v>
      </c>
    </row>
    <row r="42" spans="1:5" s="24" customFormat="1" ht="36" customHeight="1">
      <c r="A42" s="30" t="s">
        <v>72</v>
      </c>
      <c r="B42" s="72" t="s">
        <v>86</v>
      </c>
      <c r="C42" s="73"/>
      <c r="D42" s="74"/>
      <c r="E42" s="29">
        <f>E43+E44+E45+E46+E47</f>
        <v>5999.7</v>
      </c>
    </row>
    <row r="43" spans="1:5" s="24" customFormat="1" ht="53.25" customHeight="1">
      <c r="A43" s="30"/>
      <c r="B43" s="72" t="s">
        <v>55</v>
      </c>
      <c r="C43" s="73"/>
      <c r="D43" s="74"/>
      <c r="E43" s="29">
        <v>799.2</v>
      </c>
    </row>
    <row r="44" spans="1:5" s="24" customFormat="1" ht="53.25" customHeight="1">
      <c r="A44" s="40"/>
      <c r="B44" s="75" t="s">
        <v>66</v>
      </c>
      <c r="C44" s="76"/>
      <c r="D44" s="77"/>
      <c r="E44" s="39">
        <v>20.2</v>
      </c>
    </row>
    <row r="45" spans="1:5" s="24" customFormat="1" ht="84" customHeight="1">
      <c r="A45" s="30"/>
      <c r="B45" s="72" t="s">
        <v>81</v>
      </c>
      <c r="C45" s="73"/>
      <c r="D45" s="74"/>
      <c r="E45" s="29">
        <v>1028.8</v>
      </c>
    </row>
    <row r="46" spans="1:5" s="24" customFormat="1" ht="105.75" customHeight="1">
      <c r="A46" s="30"/>
      <c r="B46" s="72" t="s">
        <v>90</v>
      </c>
      <c r="C46" s="73"/>
      <c r="D46" s="74"/>
      <c r="E46" s="29">
        <v>2500</v>
      </c>
    </row>
    <row r="47" spans="1:5" s="24" customFormat="1" ht="46.5" customHeight="1">
      <c r="A47" s="30"/>
      <c r="B47" s="72" t="s">
        <v>92</v>
      </c>
      <c r="C47" s="73"/>
      <c r="D47" s="74"/>
      <c r="E47" s="29">
        <v>1651.5</v>
      </c>
    </row>
    <row r="48" spans="1:5" s="24" customFormat="1" ht="38.25" customHeight="1">
      <c r="A48" s="31" t="s">
        <v>73</v>
      </c>
      <c r="B48" s="81" t="s">
        <v>33</v>
      </c>
      <c r="C48" s="82"/>
      <c r="D48" s="83"/>
      <c r="E48" s="32">
        <f>E49+E50</f>
        <v>146.7</v>
      </c>
    </row>
    <row r="49" spans="1:5" ht="48" customHeight="1">
      <c r="A49" s="26" t="s">
        <v>74</v>
      </c>
      <c r="B49" s="75" t="s">
        <v>50</v>
      </c>
      <c r="C49" s="76"/>
      <c r="D49" s="77"/>
      <c r="E49" s="29">
        <v>3.5</v>
      </c>
    </row>
    <row r="50" spans="1:5" s="24" customFormat="1" ht="51.75" customHeight="1">
      <c r="A50" s="30" t="s">
        <v>75</v>
      </c>
      <c r="B50" s="84" t="s">
        <v>57</v>
      </c>
      <c r="C50" s="85"/>
      <c r="D50" s="86"/>
      <c r="E50" s="29">
        <v>143.2</v>
      </c>
    </row>
    <row r="51" spans="1:5" s="34" customFormat="1" ht="28.5" customHeight="1">
      <c r="A51" s="33" t="s">
        <v>76</v>
      </c>
      <c r="B51" s="69" t="s">
        <v>42</v>
      </c>
      <c r="C51" s="70"/>
      <c r="D51" s="71"/>
      <c r="E51" s="32">
        <f>E52+E57</f>
        <v>7452.900000000001</v>
      </c>
    </row>
    <row r="52" spans="1:5" ht="99" customHeight="1">
      <c r="A52" s="26" t="s">
        <v>77</v>
      </c>
      <c r="B52" s="87" t="s">
        <v>51</v>
      </c>
      <c r="C52" s="88"/>
      <c r="D52" s="89"/>
      <c r="E52" s="29">
        <f>E53+E54+E55+E56</f>
        <v>1487.2</v>
      </c>
    </row>
    <row r="53" spans="1:5" ht="53.25" customHeight="1">
      <c r="A53" s="28"/>
      <c r="B53" s="54" t="s">
        <v>43</v>
      </c>
      <c r="C53" s="55"/>
      <c r="D53" s="56"/>
      <c r="E53" s="29">
        <v>159.1</v>
      </c>
    </row>
    <row r="54" spans="1:5" s="24" customFormat="1" ht="39.75" customHeight="1">
      <c r="A54" s="18"/>
      <c r="B54" s="54" t="s">
        <v>59</v>
      </c>
      <c r="C54" s="55"/>
      <c r="D54" s="56"/>
      <c r="E54" s="29">
        <v>85.1</v>
      </c>
    </row>
    <row r="55" spans="1:5" s="24" customFormat="1" ht="39.75" customHeight="1">
      <c r="A55" s="18"/>
      <c r="B55" s="54" t="s">
        <v>67</v>
      </c>
      <c r="C55" s="55"/>
      <c r="D55" s="56"/>
      <c r="E55" s="29">
        <v>550</v>
      </c>
    </row>
    <row r="56" spans="1:5" s="24" customFormat="1" ht="55.5" customHeight="1">
      <c r="A56" s="18"/>
      <c r="B56" s="54" t="s">
        <v>87</v>
      </c>
      <c r="C56" s="55"/>
      <c r="D56" s="56"/>
      <c r="E56" s="29">
        <v>693</v>
      </c>
    </row>
    <row r="57" spans="1:5" s="24" customFormat="1" ht="52.5" customHeight="1">
      <c r="A57" s="18" t="s">
        <v>78</v>
      </c>
      <c r="B57" s="96" t="s">
        <v>52</v>
      </c>
      <c r="C57" s="96"/>
      <c r="D57" s="96"/>
      <c r="E57" s="29">
        <f>E58+E59+E60+E61</f>
        <v>5965.700000000001</v>
      </c>
    </row>
    <row r="58" spans="1:5" s="24" customFormat="1" ht="94.5" customHeight="1">
      <c r="A58" s="18"/>
      <c r="B58" s="78" t="s">
        <v>53</v>
      </c>
      <c r="C58" s="79"/>
      <c r="D58" s="80"/>
      <c r="E58" s="29">
        <v>3885.6</v>
      </c>
    </row>
    <row r="59" spans="1:5" s="24" customFormat="1" ht="49.5" customHeight="1">
      <c r="A59" s="18"/>
      <c r="B59" s="75" t="s">
        <v>88</v>
      </c>
      <c r="C59" s="76"/>
      <c r="D59" s="77"/>
      <c r="E59" s="29">
        <v>219</v>
      </c>
    </row>
    <row r="60" spans="1:5" s="24" customFormat="1" ht="39" customHeight="1">
      <c r="A60" s="18"/>
      <c r="B60" s="75" t="s">
        <v>89</v>
      </c>
      <c r="C60" s="76"/>
      <c r="D60" s="77"/>
      <c r="E60" s="29">
        <v>1741.8</v>
      </c>
    </row>
    <row r="61" spans="1:5" s="24" customFormat="1" ht="44.25" customHeight="1">
      <c r="A61" s="18"/>
      <c r="B61" s="75" t="s">
        <v>91</v>
      </c>
      <c r="C61" s="76"/>
      <c r="D61" s="77"/>
      <c r="E61" s="29">
        <v>119.3</v>
      </c>
    </row>
    <row r="62" spans="1:5" s="24" customFormat="1" ht="37.5" customHeight="1">
      <c r="A62" s="41" t="s">
        <v>85</v>
      </c>
      <c r="B62" s="90" t="s">
        <v>82</v>
      </c>
      <c r="C62" s="91"/>
      <c r="D62" s="92"/>
      <c r="E62" s="32">
        <f>E63</f>
        <v>95</v>
      </c>
    </row>
    <row r="63" spans="1:5" s="24" customFormat="1" ht="33.75" customHeight="1">
      <c r="A63" s="18" t="s">
        <v>84</v>
      </c>
      <c r="B63" s="75" t="s">
        <v>83</v>
      </c>
      <c r="C63" s="76"/>
      <c r="D63" s="77"/>
      <c r="E63" s="29">
        <f>50+45</f>
        <v>95</v>
      </c>
    </row>
    <row r="64" spans="1:5" ht="15.75">
      <c r="A64" s="18"/>
      <c r="B64" s="93" t="s">
        <v>3</v>
      </c>
      <c r="C64" s="94"/>
      <c r="D64" s="95"/>
      <c r="E64" s="25">
        <f>E34+E17</f>
        <v>30288.5</v>
      </c>
    </row>
  </sheetData>
  <sheetProtection/>
  <mergeCells count="60">
    <mergeCell ref="B60:D60"/>
    <mergeCell ref="B61:D61"/>
    <mergeCell ref="B62:D62"/>
    <mergeCell ref="B63:D63"/>
    <mergeCell ref="B64:D64"/>
    <mergeCell ref="B47:D47"/>
    <mergeCell ref="B54:D54"/>
    <mergeCell ref="B55:D55"/>
    <mergeCell ref="B56:D56"/>
    <mergeCell ref="B57:D57"/>
    <mergeCell ref="B58:D58"/>
    <mergeCell ref="B59:D59"/>
    <mergeCell ref="B48:D48"/>
    <mergeCell ref="B49:D49"/>
    <mergeCell ref="B50:D50"/>
    <mergeCell ref="B51:D51"/>
    <mergeCell ref="B52:D52"/>
    <mergeCell ref="B53:D53"/>
    <mergeCell ref="B41:D41"/>
    <mergeCell ref="B42:D42"/>
    <mergeCell ref="B43:D43"/>
    <mergeCell ref="B44:D44"/>
    <mergeCell ref="B45:D45"/>
    <mergeCell ref="B46:D46"/>
    <mergeCell ref="B35:D35"/>
    <mergeCell ref="B36:D36"/>
    <mergeCell ref="B37:D37"/>
    <mergeCell ref="B38:D38"/>
    <mergeCell ref="B39:D39"/>
    <mergeCell ref="B40:D40"/>
    <mergeCell ref="B29:D29"/>
    <mergeCell ref="B30:D30"/>
    <mergeCell ref="B31:D31"/>
    <mergeCell ref="B32:D32"/>
    <mergeCell ref="B33:D33"/>
    <mergeCell ref="B34:D34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0"/>
    <mergeCell ref="B21:D21"/>
    <mergeCell ref="B22:D22"/>
    <mergeCell ref="D8:E8"/>
    <mergeCell ref="D9:E9"/>
    <mergeCell ref="D10:E10"/>
    <mergeCell ref="D11:E11"/>
    <mergeCell ref="A13:E14"/>
    <mergeCell ref="B16:D16"/>
    <mergeCell ref="D2:E2"/>
    <mergeCell ref="D3:E3"/>
    <mergeCell ref="D4:E4"/>
    <mergeCell ref="D5:E5"/>
    <mergeCell ref="D6:E6"/>
    <mergeCell ref="D7:E7"/>
  </mergeCells>
  <printOptions/>
  <pageMargins left="0.7874015748031497" right="0" top="0.3937007874015748" bottom="0.1968503937007874" header="0.5118110236220472" footer="0.5118110236220472"/>
  <pageSetup fitToHeight="3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2019-10-29T07:15:44Z</cp:lastPrinted>
  <dcterms:created xsi:type="dcterms:W3CDTF">2005-10-13T11:49:31Z</dcterms:created>
  <dcterms:modified xsi:type="dcterms:W3CDTF">2019-10-29T07:15:59Z</dcterms:modified>
  <cp:category/>
  <cp:version/>
  <cp:contentType/>
  <cp:contentStatus/>
</cp:coreProperties>
</file>