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Доходы!$T$3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Доходы!$T$5</definedName>
    <definedName name="FORM_CODE">#REF!</definedName>
    <definedName name="PARAMS" localSheetId="0">Доходы!#REF!</definedName>
    <definedName name="PARAMS">#REF!</definedName>
    <definedName name="PERIOD" localSheetId="0">Доходы!$T$6</definedName>
    <definedName name="PERIOD">#REF!</definedName>
    <definedName name="RANGE_NAMES" localSheetId="0">Доходы!$T$9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Доходы!$T$4</definedName>
    <definedName name="REG_DATE">#REF!</definedName>
    <definedName name="REND_1" localSheetId="0">Доходы!$A$103</definedName>
    <definedName name="REND_1" localSheetId="2">Источники!$A$25</definedName>
    <definedName name="REND_1" localSheetId="1">Расходы!$A$229</definedName>
    <definedName name="S_520" localSheetId="2">Источники!$A$14</definedName>
    <definedName name="S_620" localSheetId="2">Источники!$A$18</definedName>
    <definedName name="S_700" localSheetId="2">Источники!$A$19</definedName>
    <definedName name="S_700A" localSheetId="2">Источники!$A$20</definedName>
    <definedName name="S_700B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Доходы!$T$8</definedName>
    <definedName name="SRC_CODE">#REF!</definedName>
    <definedName name="SRC_KIND" localSheetId="0">Доходы!$T$7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G101" i="7"/>
  <c r="G100"/>
  <c r="G99"/>
  <c r="G98"/>
  <c r="G97"/>
  <c r="G96"/>
  <c r="G95"/>
  <c r="G92"/>
  <c r="G91"/>
  <c r="G89"/>
  <c r="G88"/>
  <c r="G87"/>
  <c r="G86"/>
  <c r="G85"/>
  <c r="G84"/>
  <c r="G83"/>
  <c r="G79"/>
  <c r="G78"/>
  <c r="G77"/>
  <c r="G74"/>
  <c r="G73"/>
  <c r="G72"/>
  <c r="G71"/>
  <c r="G70"/>
  <c r="G69"/>
  <c r="G68"/>
  <c r="G67"/>
  <c r="G66"/>
  <c r="G61"/>
  <c r="G60"/>
  <c r="G59"/>
  <c r="G58"/>
  <c r="G57"/>
  <c r="G56"/>
  <c r="G55"/>
  <c r="G42"/>
  <c r="G41"/>
  <c r="G38"/>
  <c r="G37"/>
  <c r="G36"/>
  <c r="G35"/>
  <c r="G34"/>
  <c r="G24"/>
  <c r="G23"/>
  <c r="G22"/>
  <c r="G203" i="8"/>
  <c r="G202"/>
  <c r="G201"/>
  <c r="G200"/>
  <c r="G196"/>
  <c r="G194"/>
  <c r="G193"/>
  <c r="G192"/>
  <c r="G191"/>
  <c r="G190"/>
  <c r="G189"/>
  <c r="G188"/>
  <c r="G187"/>
  <c r="G186"/>
  <c r="G180"/>
  <c r="G179"/>
  <c r="G178"/>
  <c r="G177"/>
  <c r="G176"/>
  <c r="G175"/>
  <c r="G174"/>
  <c r="G173"/>
  <c r="G172"/>
  <c r="G171"/>
  <c r="G170"/>
  <c r="G156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4"/>
  <c r="G133"/>
  <c r="G132"/>
  <c r="G131"/>
  <c r="G130"/>
  <c r="G129"/>
  <c r="G128"/>
  <c r="G127"/>
  <c r="G124"/>
  <c r="G123"/>
  <c r="G122"/>
  <c r="G121"/>
  <c r="G116"/>
  <c r="G115"/>
  <c r="G114"/>
  <c r="G113"/>
  <c r="G112"/>
  <c r="G111"/>
  <c r="G107"/>
  <c r="G106"/>
  <c r="G105"/>
  <c r="G104"/>
  <c r="G102"/>
  <c r="G101"/>
  <c r="G100"/>
  <c r="G74"/>
  <c r="G73"/>
  <c r="G72"/>
  <c r="G71"/>
  <c r="G58"/>
  <c r="G57"/>
  <c r="G56"/>
  <c r="G55"/>
  <c r="G54"/>
  <c r="G53"/>
  <c r="G52"/>
  <c r="G51"/>
  <c r="G50"/>
  <c r="G49"/>
  <c r="G43"/>
  <c r="G41"/>
  <c r="G40"/>
  <c r="G39"/>
  <c r="G38"/>
  <c r="G37"/>
  <c r="G36"/>
  <c r="G35"/>
  <c r="G34"/>
  <c r="G29"/>
  <c r="G24"/>
  <c r="G23"/>
  <c r="G22"/>
  <c r="G21"/>
  <c r="G20"/>
  <c r="G19"/>
  <c r="G18"/>
  <c r="G17"/>
  <c r="G16"/>
  <c r="G15"/>
  <c r="G13"/>
  <c r="G94" i="7"/>
  <c r="G93"/>
  <c r="G90"/>
  <c r="G82"/>
  <c r="G81"/>
  <c r="G80"/>
  <c r="G76"/>
  <c r="G75"/>
  <c r="G65"/>
  <c r="G64"/>
  <c r="G63"/>
  <c r="G62"/>
  <c r="G53"/>
  <c r="G52"/>
  <c r="G51"/>
  <c r="G48"/>
  <c r="G47"/>
  <c r="G46"/>
  <c r="G40"/>
  <c r="G21"/>
  <c r="G19"/>
  <c r="F227" i="8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3" i="7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<sst xmlns="http://schemas.openxmlformats.org/spreadsheetml/2006/main" count="1058" uniqueCount="526">
  <si>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</si>
  <si>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</si>
  <si>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</si>
  <si>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</si>
  <si>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</si>
  <si>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</si>
  <si>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</si>
  <si>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</si>
  <si>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</si>
  <si>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</si>
  <si>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</si>
  <si>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</si>
  <si>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</si>
  <si>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</si>
  <si>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</si>
  <si>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</si>
  <si>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</si>
  <si>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</si>
  <si>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</si>
  <si>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</si>
  <si>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</si>
  <si>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</si>
  <si>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</si>
  <si>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</si>
  <si>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</si>
  <si>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</si>
  <si>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</si>
  <si>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</si>
  <si>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</si>
  <si>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01.01.2017</t>
  </si>
  <si>
    <t>Комитет финансов администрации Кировского муниципального района Ленинградской области</t>
  </si>
  <si>
    <t>Периодичность: годовая</t>
  </si>
  <si>
    <t>Единица измерения: руб.</t>
  </si>
  <si>
    <t>02288910</t>
  </si>
  <si>
    <t>040</t>
  </si>
  <si>
    <t>41625445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</si>
  <si>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</si>
  <si>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</si>
  <si>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</si>
  <si>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</si>
  <si>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</si>
  <si>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</si>
  <si>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</si>
  <si>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</si>
  <si>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</si>
  <si>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</si>
  <si>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</si>
  <si>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</si>
  <si>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</si>
  <si>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</si>
  <si>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</si>
  <si>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</si>
  <si>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</si>
  <si>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</si>
  <si>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</si>
  <si>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</si>
  <si>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</si>
  <si>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</si>
  <si>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</si>
  <si>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</si>
  <si>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</si>
  <si>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</si>
  <si>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</si>
  <si>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</si>
  <si>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</si>
  <si>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</si>
  <si>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</si>
  <si>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</si>
  <si>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</si>
  <si>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</si>
  <si>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</si>
  <si>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</si>
  <si>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</si>
  <si>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</si>
  <si>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</si>
  <si>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</si>
  <si>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</si>
  <si>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</si>
  <si>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</si>
  <si>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</si>
  <si>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</si>
  <si>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</si>
  <si>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</si>
  <si>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</si>
  <si>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</si>
  <si>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</si>
  <si>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</si>
  <si>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</si>
  <si>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</si>
  <si>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</si>
  <si>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</si>
  <si>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</si>
  <si>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</si>
  <si>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</si>
  <si>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</si>
  <si>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</si>
  <si>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</si>
  <si>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</si>
  <si>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</si>
  <si>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</si>
  <si>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</si>
  <si>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</si>
  <si>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</si>
  <si>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</si>
  <si>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</si>
  <si>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</si>
  <si>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</si>
  <si>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</si>
  <si>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</si>
  <si>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</si>
  <si>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</si>
  <si>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</si>
  <si>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</si>
  <si>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</si>
  <si>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</si>
  <si>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</si>
  <si>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</si>
  <si>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</si>
  <si>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</si>
  <si>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</si>
  <si>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</si>
  <si>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</si>
  <si>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</si>
  <si>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</si>
  <si>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</si>
  <si>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</si>
  <si>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</si>
  <si>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</si>
  <si>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</si>
  <si>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</si>
  <si>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</si>
  <si>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</si>
  <si>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</si>
  <si>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</si>
  <si>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</si>
  <si>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</si>
  <si>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</si>
  <si>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</si>
  <si>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ШТРАФЫ, САНКЦИИ, ВОЗМЕЩЕНИЕ УЩЕРБА</t>
  </si>
  <si>
    <t>009 11600000000000000</t>
  </si>
  <si>
    <t>Прочие поступления от денежных взысканий (штрафов) и иных сумм в возмещение ущерба</t>
  </si>
  <si>
    <t>009 11690000000000140</t>
  </si>
  <si>
    <t>Прочие поступления от денежных взысканий (штрафов) и иных сумм в возмещение ущерба, зачисляемые в бюджеты сельских  поселений</t>
  </si>
  <si>
    <t>009 11690050100000140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</si>
  <si>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</si>
  <si>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</si>
  <si>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</si>
  <si>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</si>
  <si>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</si>
  <si>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</si>
  <si>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</si>
  <si>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</si>
  <si>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</si>
  <si>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</si>
  <si>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субъектов Российской Федерации и муниципальных образований</t>
  </si>
  <si>
    <t>009 20201000000000151</t>
  </si>
  <si>
    <t>Дотации на выравнивание бюджетной обеспеченности</t>
  </si>
  <si>
    <t>009 20201001000000151</t>
  </si>
  <si>
    <t>Дотации бюджетам сельских поселений на выравнивание бюджетной обеспеченности</t>
  </si>
  <si>
    <t>009 20201001100000151</t>
  </si>
  <si>
    <t>Субсидии бюджетам бюджетной системы Российской Федерации (межбюджетные субсидии)</t>
  </si>
  <si>
    <t>009 20202000000000151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</si>
  <si>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</si>
  <si>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</si>
  <si>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</si>
  <si>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009 20202216100000151</t>
  </si>
  <si>
    <t>Прочие субсидии</t>
  </si>
  <si>
    <t>009 20202999000000151</t>
  </si>
  <si>
    <t>Прочие субсидии бюджетам сельских поселений</t>
  </si>
  <si>
    <t>009 20202999100000151</t>
  </si>
  <si>
    <t>Субвенции бюджетам субъектов Российской Федерации и муниципальных образований</t>
  </si>
  <si>
    <t>009 20203000000000151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</si>
  <si>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</si>
  <si>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</si>
  <si>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</si>
  <si>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009 20203015100000151</t>
  </si>
  <si>
    <t>Субвенции местным бюджетам на выполнение передаваемых полномочий субъектов Российской Федерации</t>
  </si>
  <si>
    <t>009 20203024000000151</t>
  </si>
  <si>
    <t>Субвенции бюджетам сельских поселений на выполнение передаваемых полномочий субъектов Российской Федерации</t>
  </si>
  <si>
    <t>009 20203024100000151</t>
  </si>
  <si>
    <t>Иные межбюджетные трансферты</t>
  </si>
  <si>
    <t>009 20204000000000151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</si>
  <si>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</si>
  <si>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</si>
  <si>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</si>
  <si>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009 20204014100000151</t>
  </si>
  <si>
    <t>Прочие межбюджетные трансферты, передаваемые бюджетам</t>
  </si>
  <si>
    <t>009 20204999000000151</t>
  </si>
  <si>
    <t>Прочие межбюджетные трансферты, передаваемые бюджетам сельских поселений</t>
  </si>
  <si>
    <t>009 20204999100000151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</si>
  <si>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</si>
  <si>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</si>
  <si>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</si>
  <si>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009 20705000100000180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</si>
  <si>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</si>
  <si>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</si>
  <si>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</si>
  <si>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 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</si>
  <si>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</si>
  <si>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</si>
  <si>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009 21805000100000151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</si>
  <si>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</si>
  <si>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009 21805010100000151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</si>
  <si>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</si>
  <si>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</si>
  <si>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</si>
  <si>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</si>
  <si>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</si>
  <si>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</si>
  <si>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</si>
  <si>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</si>
  <si>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</si>
  <si>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</si>
  <si>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</si>
  <si>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</si>
  <si>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</si>
  <si>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</si>
  <si>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</si>
  <si>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</si>
  <si>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</si>
  <si>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</si>
  <si>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</si>
  <si>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</si>
  <si>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</si>
  <si>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</si>
  <si>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</si>
  <si>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</si>
  <si>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</si>
  <si>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</si>
  <si>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</si>
  <si>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</si>
  <si>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</si>
  <si>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</si>
  <si>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</si>
  <si>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</si>
  <si>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</si>
  <si>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</si>
  <si>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</si>
  <si>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</si>
  <si>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</si>
  <si>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</si>
  <si>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</si>
  <si>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</si>
  <si>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</si>
  <si>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</si>
  <si>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</si>
  <si>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</si>
  <si>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</si>
  <si>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</si>
  <si>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</si>
  <si>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</si>
  <si>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</si>
  <si>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</si>
  <si>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</si>
  <si>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</si>
  <si>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</si>
  <si>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</si>
  <si>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</si>
  <si>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</si>
  <si>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</si>
  <si>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</si>
  <si>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</si>
  <si>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</si>
  <si>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</si>
  <si>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</si>
  <si>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</si>
  <si>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</si>
  <si>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</si>
  <si>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</si>
  <si>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</si>
  <si>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</si>
  <si>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</si>
  <si>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</si>
  <si>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</si>
  <si>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</si>
  <si>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</si>
  <si>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</si>
  <si>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</si>
  <si>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</si>
  <si>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</si>
  <si>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</si>
  <si>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</si>
  <si>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</si>
  <si>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</si>
  <si>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</si>
  <si>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</si>
  <si>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</si>
  <si>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</si>
  <si>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</si>
  <si>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</si>
  <si>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</si>
  <si>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</si>
  <si>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</si>
  <si>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</si>
  <si>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</si>
  <si>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</si>
  <si>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</si>
  <si>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</si>
  <si>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</si>
  <si>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</si>
  <si>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</si>
  <si>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</si>
  <si>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</si>
  <si>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</si>
  <si>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</si>
  <si>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</si>
  <si>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</si>
  <si>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</si>
  <si>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</si>
  <si>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</si>
  <si>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</si>
  <si>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</si>
  <si>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</si>
  <si>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</si>
  <si>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</si>
  <si>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</si>
  <si>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</si>
  <si>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</si>
  <si>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</si>
  <si>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</si>
  <si>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</si>
  <si>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</si>
  <si>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</si>
  <si>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</si>
  <si>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</si>
  <si>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</si>
  <si>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</si>
  <si>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</si>
  <si>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</si>
  <si>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</si>
  <si>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</si>
  <si>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</si>
  <si>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</si>
  <si>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</si>
  <si>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</si>
  <si>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</si>
  <si>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</si>
  <si>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</si>
  <si>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</si>
  <si>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</si>
  <si>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</si>
  <si>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</si>
  <si>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</si>
  <si>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</si>
  <si>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</si>
  <si>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</si>
  <si>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</si>
  <si>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</si>
  <si>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</si>
  <si>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</si>
  <si>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</si>
  <si>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</si>
  <si>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</si>
  <si>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</si>
  <si>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</si>
  <si>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</si>
  <si>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</si>
  <si>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</si>
  <si>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</si>
  <si>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</si>
  <si>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</si>
  <si>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</si>
  <si>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</si>
  <si>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</si>
  <si>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</si>
  <si>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</si>
  <si>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</si>
  <si>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</si>
  <si>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</si>
  <si>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</si>
  <si>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</si>
  <si>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</si>
  <si>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</si>
  <si>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</si>
  <si>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</si>
  <si>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</si>
  <si>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</si>
  <si>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</si>
  <si>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</si>
  <si>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</si>
  <si>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</si>
  <si>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</si>
  <si>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</si>
  <si>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</si>
  <si>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</si>
  <si>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</si>
  <si>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</si>
  <si>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</si>
  <si>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</si>
  <si>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</si>
  <si>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</si>
  <si>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</si>
  <si>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</si>
  <si>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</si>
  <si>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</si>
  <si>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</si>
  <si>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</si>
  <si>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</si>
  <si>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</si>
  <si>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</si>
  <si>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</si>
  <si>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</si>
  <si>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</si>
  <si>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</si>
  <si>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</si>
  <si>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</si>
  <si>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</si>
  <si>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</si>
  <si>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</si>
  <si>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</si>
  <si>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</si>
  <si>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</si>
  <si>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</si>
  <si>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</si>
  <si>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</si>
  <si>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</si>
  <si>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</si>
  <si>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</si>
  <si>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</si>
  <si>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</si>
  <si>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</si>
  <si>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</si>
  <si>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</si>
  <si>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</si>
  <si>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</si>
  <si>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</si>
  <si>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</si>
  <si>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</si>
  <si>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</si>
  <si>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</si>
  <si>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</si>
  <si>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</si>
  <si>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</si>
  <si>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</si>
  <si>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</si>
  <si>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</si>
  <si>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</si>
  <si>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</si>
  <si>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</si>
  <si>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</si>
  <si>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</si>
  <si>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</si>
  <si>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</si>
  <si>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</si>
  <si>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</si>
  <si>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</si>
  <si>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</si>
  <si>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</si>
  <si>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</si>
  <si>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</si>
  <si>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</si>
  <si>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</si>
  <si>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</si>
  <si>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</si>
  <si>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</si>
  <si>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</si>
  <si>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</si>
  <si>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</si>
  <si>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</si>
  <si>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</si>
  <si>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</si>
  <si>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</si>
  <si>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</si>
  <si>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</si>
  <si>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</si>
  <si>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</si>
  <si>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</si>
  <si>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</si>
  <si>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</si>
  <si>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</si>
  <si>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</si>
  <si>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</si>
  <si>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</si>
  <si>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</si>
  <si>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</si>
  <si>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</si>
  <si>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</si>
  <si>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</si>
  <si>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</si>
  <si>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</si>
  <si>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</si>
  <si>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</si>
  <si>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</si>
  <si>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</si>
  <si>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</si>
  <si>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</si>
  <si>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</si>
  <si>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</si>
  <si>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</si>
  <si>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</si>
  <si>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</si>
  <si>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</si>
  <si>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</si>
  <si>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</si>
  <si>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</si>
  <si>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</si>
  <si>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</si>
  <si>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</si>
  <si>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</si>
  <si>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</si>
  <si>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</si>
  <si>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</si>
  <si>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</si>
  <si>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</si>
  <si>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</si>
  <si>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</si>
  <si>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</si>
  <si>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</si>
  <si>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</si>
  <si>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</si>
  <si>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</si>
  <si>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</si>
  <si>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</si>
  <si>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EXPORT_SRC_KIND</t>
  </si>
  <si>
    <t>EXPORT_PARAM_SRC_KIND</t>
  </si>
  <si>
    <t>3</t>
  </si>
  <si>
    <t>EXPORT_SRC_CODE</t>
  </si>
  <si>
    <t>09091</t>
  </si>
  <si>
    <t xml:space="preserve">МО СУХОВСКОЕ СЕЛЬСКОЕ ПОСЕЛЕНИЕ </t>
  </si>
  <si>
    <t>на 01января 2017 года.</t>
  </si>
  <si>
    <t>МО Суховское сельское поселение</t>
  </si>
  <si>
    <t>% исполнения</t>
  </si>
  <si>
    <t>7</t>
  </si>
  <si>
    <t>стр.1-3</t>
  </si>
  <si>
    <t>стр.4-5</t>
  </si>
  <si>
    <t>стр.6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</si>
</sst>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#,##0.0"/>
    <numFmt numFmtId="167" formatCode="0.0"/>
  </numFmts>
  <fonts count="9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8"/>
      <color theme="0"/>
      <name val="Arial Cyr"/>
      <family val="2"/>
      <charset val="204"/>
    </font>
    <font>
      <sz val="7"/>
      <name val="Arial Cyr"/>
      <family val="2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29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2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4" fillId="0" borderId="12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4" fillId="0" borderId="33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165" fontId="1" fillId="0" borderId="2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Continuous"/>
    </xf>
    <xf numFmtId="164" fontId="1" fillId="0" borderId="1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166" fontId="2" fillId="0" borderId="14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0" fillId="0" borderId="30" xfId="0" applyBorder="1"/>
    <xf numFmtId="4" fontId="1" fillId="0" borderId="31" xfId="0" applyNumberFormat="1" applyFont="1" applyBorder="1" applyAlignment="1">
      <alignment horizontal="right"/>
    </xf>
    <xf numFmtId="0" fontId="2" fillId="0" borderId="0" xfId="0" applyFont="1"/>
    <xf numFmtId="49" fontId="2" fillId="0" borderId="0" xfId="0" applyNumberFormat="1" applyFont="1"/>
    <xf numFmtId="0" fontId="2" fillId="0" borderId="14" xfId="0" applyFont="1" applyBorder="1"/>
    <xf numFmtId="167" fontId="2" fillId="0" borderId="14" xfId="0" applyNumberFormat="1" applyFont="1" applyBorder="1"/>
    <xf numFmtId="167" fontId="4" fillId="0" borderId="14" xfId="0" applyNumberFormat="1" applyFont="1" applyBorder="1"/>
    <xf numFmtId="0" fontId="4" fillId="0" borderId="14" xfId="0" applyFont="1" applyBorder="1"/>
    <xf numFmtId="167" fontId="4" fillId="0" borderId="20" xfId="0" applyNumberFormat="1" applyFont="1" applyBorder="1"/>
    <xf numFmtId="0" fontId="2" fillId="0" borderId="16" xfId="0" applyFont="1" applyBorder="1"/>
    <xf numFmtId="0" fontId="2" fillId="0" borderId="3" xfId="0" applyFont="1" applyBorder="1"/>
    <xf numFmtId="49" fontId="7" fillId="0" borderId="3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34" xfId="0" applyNumberFormat="1" applyFont="1" applyBorder="1" applyAlignment="1">
      <alignment horizontal="center" vertical="center" wrapText="1"/>
    </xf>
    <xf numFmtId="49" fontId="0" fillId="0" borderId="3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58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T104"/>
  <sheetViews>
    <sheetView showGridLines="0" topLeftCell="A91" zoomScaleNormal="100" workbookViewId="0">
      <selection activeCell="N102" sqref="N102"/>
    </sheetView>
  </sheetViews>
  <sheetFormatPr defaultRowHeight="12.75"/>
  <cols>
    <col min="1" max="1" width="43.7109375" customWidth="1"/>
    <col min="2" max="2" width="6.140625" customWidth="1"/>
    <col min="3" max="3" width="21" customWidth="1"/>
    <col min="4" max="4" width="11.28515625" customWidth="1"/>
    <col min="5" max="5" width="18.85546875" customWidth="1"/>
    <col min="6" max="6" width="15.5703125" customWidth="1"/>
    <col min="7" max="18" width="4.7109375" customWidth="1"/>
    <col min="19" max="19" width="9.7109375" customWidth="1"/>
    <col min="20" max="20" width="9.140625" hidden="1" customWidth="1"/>
  </cols>
  <sheetData>
    <row r="1" spans="1:20" ht="9.75" customHeight="1"/>
    <row r="2" spans="1:20" ht="15.4" customHeight="1" thickBot="1">
      <c r="A2" s="129" t="s">
        <v>25</v>
      </c>
      <c r="B2" s="129"/>
      <c r="C2" s="129"/>
      <c r="D2" s="129"/>
      <c r="E2" s="22"/>
      <c r="F2" s="5" t="s">
        <v>3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0" ht="15">
      <c r="A3" s="135" t="s">
        <v>518</v>
      </c>
      <c r="B3" s="135"/>
      <c r="C3" s="135"/>
      <c r="D3" s="135"/>
      <c r="E3" s="23" t="s">
        <v>9</v>
      </c>
      <c r="F3" s="100" t="s">
        <v>16</v>
      </c>
      <c r="G3" s="97" t="s"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T3" s="1" t="s">
        <v>38</v>
      </c>
    </row>
    <row r="4" spans="1:20" ht="14.85" customHeight="1">
      <c r="A4" s="130" t="s">
        <v>519</v>
      </c>
      <c r="B4" s="130"/>
      <c r="C4" s="130"/>
      <c r="D4" s="130"/>
      <c r="E4" s="25" t="s">
        <v>8</v>
      </c>
      <c r="F4" s="101" t="s">
        <v>29</v>
      </c>
      <c r="G4" s="98" t="s">
        <v>29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T4" s="1" t="s">
        <v>29</v>
      </c>
    </row>
    <row r="5" spans="1:20">
      <c r="A5" s="2"/>
      <c r="B5" s="2"/>
      <c r="C5" s="2"/>
      <c r="D5" s="1"/>
      <c r="E5" s="25" t="s">
        <v>6</v>
      </c>
      <c r="F5" s="102" t="s">
        <v>33</v>
      </c>
      <c r="G5" s="99" t="s">
        <v>33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T5" s="1" t="s">
        <v>36</v>
      </c>
    </row>
    <row r="6" spans="1:20" ht="25.5" customHeight="1">
      <c r="A6" s="4" t="s">
        <v>20</v>
      </c>
      <c r="B6" s="131" t="s">
        <v>30</v>
      </c>
      <c r="C6" s="132"/>
      <c r="D6" s="132"/>
      <c r="E6" s="25" t="s">
        <v>21</v>
      </c>
      <c r="F6" s="102" t="s">
        <v>34</v>
      </c>
      <c r="G6" s="99" t="s">
        <v>34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T6" s="1" t="s">
        <v>2</v>
      </c>
    </row>
    <row r="7" spans="1:20">
      <c r="A7" s="4" t="s">
        <v>14</v>
      </c>
      <c r="B7" s="133" t="s">
        <v>520</v>
      </c>
      <c r="C7" s="133"/>
      <c r="D7" s="133"/>
      <c r="E7" s="25" t="s">
        <v>27</v>
      </c>
      <c r="F7" s="103" t="s">
        <v>35</v>
      </c>
      <c r="G7" s="99" t="s">
        <v>35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20">
      <c r="A8" s="4" t="s">
        <v>31</v>
      </c>
      <c r="B8" s="4"/>
      <c r="C8" s="4"/>
      <c r="D8" s="3"/>
      <c r="E8" s="25"/>
      <c r="F8" s="104" t="s">
        <v>28</v>
      </c>
      <c r="G8" s="97" t="s">
        <v>28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20" ht="13.5" thickBot="1">
      <c r="A9" s="4" t="s">
        <v>32</v>
      </c>
      <c r="B9" s="4"/>
      <c r="C9" s="10"/>
      <c r="D9" s="3"/>
      <c r="E9" s="25" t="s">
        <v>7</v>
      </c>
      <c r="F9" s="105" t="s">
        <v>0</v>
      </c>
      <c r="G9" s="97" t="s">
        <v>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T9" s="1" t="s">
        <v>37</v>
      </c>
    </row>
    <row r="10" spans="1:20" ht="20.25" customHeight="1" thickBot="1">
      <c r="A10" s="134" t="s">
        <v>18</v>
      </c>
      <c r="B10" s="134"/>
      <c r="C10" s="134"/>
      <c r="D10" s="134"/>
      <c r="E10" s="18"/>
      <c r="F10" s="109" t="s">
        <v>523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 ht="4.1500000000000004" customHeight="1">
      <c r="A11" s="136" t="s">
        <v>4</v>
      </c>
      <c r="B11" s="139" t="s">
        <v>11</v>
      </c>
      <c r="C11" s="139" t="s">
        <v>22</v>
      </c>
      <c r="D11" s="142" t="s">
        <v>17</v>
      </c>
      <c r="E11" s="142" t="s">
        <v>12</v>
      </c>
      <c r="F11" s="126" t="s">
        <v>15</v>
      </c>
      <c r="G11" s="123" t="s">
        <v>521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20" ht="3.6" customHeight="1">
      <c r="A12" s="137"/>
      <c r="B12" s="140"/>
      <c r="C12" s="140"/>
      <c r="D12" s="143"/>
      <c r="E12" s="143"/>
      <c r="F12" s="127"/>
      <c r="G12" s="12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0" ht="3" customHeight="1">
      <c r="A13" s="137"/>
      <c r="B13" s="140"/>
      <c r="C13" s="140"/>
      <c r="D13" s="143"/>
      <c r="E13" s="143"/>
      <c r="F13" s="127"/>
      <c r="G13" s="124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0" ht="3" customHeight="1">
      <c r="A14" s="137"/>
      <c r="B14" s="140"/>
      <c r="C14" s="140"/>
      <c r="D14" s="143"/>
      <c r="E14" s="143"/>
      <c r="F14" s="127"/>
      <c r="G14" s="124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0" ht="3" customHeight="1">
      <c r="A15" s="137"/>
      <c r="B15" s="140"/>
      <c r="C15" s="140"/>
      <c r="D15" s="143"/>
      <c r="E15" s="143"/>
      <c r="F15" s="127"/>
      <c r="G15" s="124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20" ht="3" customHeight="1">
      <c r="A16" s="137"/>
      <c r="B16" s="140"/>
      <c r="C16" s="140"/>
      <c r="D16" s="143"/>
      <c r="E16" s="143"/>
      <c r="F16" s="127"/>
      <c r="G16" s="12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ht="23.45" customHeight="1">
      <c r="A17" s="138"/>
      <c r="B17" s="141"/>
      <c r="C17" s="141"/>
      <c r="D17" s="144"/>
      <c r="E17" s="144"/>
      <c r="F17" s="128"/>
      <c r="G17" s="125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18" ht="12.6" customHeight="1" thickBot="1">
      <c r="A18" s="11">
        <v>1</v>
      </c>
      <c r="B18" s="12">
        <v>2</v>
      </c>
      <c r="C18" s="16">
        <v>3</v>
      </c>
      <c r="D18" s="13" t="s">
        <v>1</v>
      </c>
      <c r="E18" s="24" t="s">
        <v>2</v>
      </c>
      <c r="F18" s="14" t="s">
        <v>13</v>
      </c>
      <c r="G18" s="14" t="s">
        <v>522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18">
      <c r="A19" s="30" t="s">
        <v>5</v>
      </c>
      <c r="B19" s="26" t="s">
        <v>10</v>
      </c>
      <c r="C19" s="70" t="s">
        <v>39</v>
      </c>
      <c r="D19" s="28">
        <v>23125164</v>
      </c>
      <c r="E19" s="27">
        <v>21576539.98</v>
      </c>
      <c r="F19" s="28">
        <f>IF(OR(D19="-",E19=D19),"-",D19-IF(E19="-",0,E19))</f>
        <v>1548624.0199999996</v>
      </c>
      <c r="G19" s="106">
        <f>E19/D19*100</f>
        <v>93.303294973389157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8">
      <c r="A20" s="38" t="s">
        <v>40</v>
      </c>
      <c r="B20" s="32"/>
      <c r="C20" s="72"/>
      <c r="D20" s="34"/>
      <c r="E20" s="34"/>
      <c r="F20" s="36"/>
      <c r="G20" s="36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spans="1:18">
      <c r="A21" s="39" t="s">
        <v>41</v>
      </c>
      <c r="B21" s="33" t="s">
        <v>10</v>
      </c>
      <c r="C21" s="73" t="s">
        <v>42</v>
      </c>
      <c r="D21" s="35">
        <v>8638890.5399999991</v>
      </c>
      <c r="E21" s="35">
        <v>8005447.9000000004</v>
      </c>
      <c r="F21" s="37">
        <f t="shared" ref="F21:F52" si="0">IF(OR(D21="-",E21=D21),"-",D21-IF(E21="-",0,E21))</f>
        <v>633442.63999999873</v>
      </c>
      <c r="G21" s="106">
        <f>E21/D21*100</f>
        <v>92.667546404633597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8">
      <c r="A22" s="39" t="s">
        <v>43</v>
      </c>
      <c r="B22" s="33" t="s">
        <v>10</v>
      </c>
      <c r="C22" s="73" t="s">
        <v>44</v>
      </c>
      <c r="D22" s="35">
        <v>526000</v>
      </c>
      <c r="E22" s="35">
        <v>571312</v>
      </c>
      <c r="F22" s="37">
        <f t="shared" si="0"/>
        <v>-45312</v>
      </c>
      <c r="G22" s="106">
        <f t="shared" ref="G22:G24" si="1">E22/D22*100</f>
        <v>108.61444866920151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18">
      <c r="A23" s="39" t="s">
        <v>45</v>
      </c>
      <c r="B23" s="33" t="s">
        <v>10</v>
      </c>
      <c r="C23" s="73" t="s">
        <v>46</v>
      </c>
      <c r="D23" s="35">
        <v>526000</v>
      </c>
      <c r="E23" s="35">
        <v>571312</v>
      </c>
      <c r="F23" s="37">
        <f t="shared" si="0"/>
        <v>-45312</v>
      </c>
      <c r="G23" s="106">
        <f t="shared" si="1"/>
        <v>108.61444866920151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1:18" ht="67.5">
      <c r="A24" s="93" t="s">
        <v>47</v>
      </c>
      <c r="B24" s="33" t="s">
        <v>10</v>
      </c>
      <c r="C24" s="73" t="s">
        <v>48</v>
      </c>
      <c r="D24" s="35">
        <v>526000</v>
      </c>
      <c r="E24" s="35">
        <v>568122.59</v>
      </c>
      <c r="F24" s="37">
        <f t="shared" si="0"/>
        <v>-42122.589999999967</v>
      </c>
      <c r="G24" s="106">
        <f t="shared" si="1"/>
        <v>108.0080969581749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1:18" ht="90">
      <c r="A25" s="93" t="s">
        <v>49</v>
      </c>
      <c r="B25" s="33" t="s">
        <v>10</v>
      </c>
      <c r="C25" s="73" t="s">
        <v>50</v>
      </c>
      <c r="D25" s="35" t="s">
        <v>51</v>
      </c>
      <c r="E25" s="35">
        <v>566340.93999999994</v>
      </c>
      <c r="F25" s="37" t="str">
        <f t="shared" si="0"/>
        <v>-</v>
      </c>
      <c r="G25" s="37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1:18" ht="67.5">
      <c r="A26" s="93" t="s">
        <v>52</v>
      </c>
      <c r="B26" s="33" t="s">
        <v>10</v>
      </c>
      <c r="C26" s="73" t="s">
        <v>53</v>
      </c>
      <c r="D26" s="35" t="s">
        <v>51</v>
      </c>
      <c r="E26" s="35">
        <v>1730.09</v>
      </c>
      <c r="F26" s="37" t="str">
        <f t="shared" si="0"/>
        <v>-</v>
      </c>
      <c r="G26" s="37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1:18" ht="90">
      <c r="A27" s="93" t="s">
        <v>54</v>
      </c>
      <c r="B27" s="33" t="s">
        <v>10</v>
      </c>
      <c r="C27" s="73" t="s">
        <v>55</v>
      </c>
      <c r="D27" s="35" t="s">
        <v>51</v>
      </c>
      <c r="E27" s="35">
        <v>51.56</v>
      </c>
      <c r="F27" s="37" t="str">
        <f t="shared" si="0"/>
        <v>-</v>
      </c>
      <c r="G27" s="37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1:18" ht="90" customHeight="1">
      <c r="A28" s="93" t="s">
        <v>56</v>
      </c>
      <c r="B28" s="33" t="s">
        <v>10</v>
      </c>
      <c r="C28" s="73" t="s">
        <v>57</v>
      </c>
      <c r="D28" s="35" t="s">
        <v>51</v>
      </c>
      <c r="E28" s="35">
        <v>2985.41</v>
      </c>
      <c r="F28" s="37" t="str">
        <f t="shared" si="0"/>
        <v>-</v>
      </c>
      <c r="G28" s="3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1:18" ht="123.75">
      <c r="A29" s="93" t="s">
        <v>58</v>
      </c>
      <c r="B29" s="33" t="s">
        <v>10</v>
      </c>
      <c r="C29" s="73" t="s">
        <v>59</v>
      </c>
      <c r="D29" s="35" t="s">
        <v>51</v>
      </c>
      <c r="E29" s="35">
        <v>2824.6</v>
      </c>
      <c r="F29" s="37" t="str">
        <f t="shared" si="0"/>
        <v>-</v>
      </c>
      <c r="G29" s="37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ht="105.75" customHeight="1">
      <c r="A30" s="93" t="s">
        <v>60</v>
      </c>
      <c r="B30" s="33" t="s">
        <v>10</v>
      </c>
      <c r="C30" s="73" t="s">
        <v>61</v>
      </c>
      <c r="D30" s="35" t="s">
        <v>51</v>
      </c>
      <c r="E30" s="35">
        <v>160.81</v>
      </c>
      <c r="F30" s="37" t="str">
        <f t="shared" si="0"/>
        <v>-</v>
      </c>
      <c r="G30" s="37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1:18" ht="33.75">
      <c r="A31" s="39" t="s">
        <v>62</v>
      </c>
      <c r="B31" s="33" t="s">
        <v>10</v>
      </c>
      <c r="C31" s="73" t="s">
        <v>63</v>
      </c>
      <c r="D31" s="35" t="s">
        <v>51</v>
      </c>
      <c r="E31" s="35">
        <v>204</v>
      </c>
      <c r="F31" s="37" t="str">
        <f t="shared" si="0"/>
        <v>-</v>
      </c>
      <c r="G31" s="37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18" ht="67.5">
      <c r="A32" s="39" t="s">
        <v>64</v>
      </c>
      <c r="B32" s="33" t="s">
        <v>10</v>
      </c>
      <c r="C32" s="73" t="s">
        <v>65</v>
      </c>
      <c r="D32" s="35" t="s">
        <v>51</v>
      </c>
      <c r="E32" s="35">
        <v>104</v>
      </c>
      <c r="F32" s="37" t="str">
        <f t="shared" si="0"/>
        <v>-</v>
      </c>
      <c r="G32" s="37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ht="67.5">
      <c r="A33" s="39" t="s">
        <v>66</v>
      </c>
      <c r="B33" s="33" t="s">
        <v>10</v>
      </c>
      <c r="C33" s="73" t="s">
        <v>67</v>
      </c>
      <c r="D33" s="35" t="s">
        <v>51</v>
      </c>
      <c r="E33" s="35">
        <v>100</v>
      </c>
      <c r="F33" s="37" t="str">
        <f t="shared" si="0"/>
        <v>-</v>
      </c>
      <c r="G33" s="37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ht="23.25" customHeight="1">
      <c r="A34" s="39" t="s">
        <v>68</v>
      </c>
      <c r="B34" s="33" t="s">
        <v>10</v>
      </c>
      <c r="C34" s="73" t="s">
        <v>69</v>
      </c>
      <c r="D34" s="35">
        <v>2235000</v>
      </c>
      <c r="E34" s="35">
        <v>2219488.48</v>
      </c>
      <c r="F34" s="37">
        <f t="shared" si="0"/>
        <v>15511.520000000019</v>
      </c>
      <c r="G34" s="106">
        <f t="shared" ref="G34:G39" si="2">E34/D34*100</f>
        <v>99.305972259507826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1:18" ht="22.5">
      <c r="A35" s="39" t="s">
        <v>70</v>
      </c>
      <c r="B35" s="33" t="s">
        <v>10</v>
      </c>
      <c r="C35" s="73" t="s">
        <v>71</v>
      </c>
      <c r="D35" s="35">
        <v>2235000</v>
      </c>
      <c r="E35" s="35">
        <v>2219488.48</v>
      </c>
      <c r="F35" s="37">
        <f t="shared" si="0"/>
        <v>15511.520000000019</v>
      </c>
      <c r="G35" s="106">
        <f t="shared" si="2"/>
        <v>99.305972259507826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</row>
    <row r="36" spans="1:18" ht="67.5">
      <c r="A36" s="39" t="s">
        <v>72</v>
      </c>
      <c r="B36" s="33" t="s">
        <v>10</v>
      </c>
      <c r="C36" s="73" t="s">
        <v>73</v>
      </c>
      <c r="D36" s="35">
        <v>699555</v>
      </c>
      <c r="E36" s="35">
        <v>758752.66</v>
      </c>
      <c r="F36" s="37">
        <f t="shared" si="0"/>
        <v>-59197.660000000033</v>
      </c>
      <c r="G36" s="106">
        <f t="shared" si="2"/>
        <v>108.46218810529551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ht="78.75">
      <c r="A37" s="93" t="s">
        <v>74</v>
      </c>
      <c r="B37" s="33" t="s">
        <v>10</v>
      </c>
      <c r="C37" s="73" t="s">
        <v>75</v>
      </c>
      <c r="D37" s="35">
        <v>11175</v>
      </c>
      <c r="E37" s="35">
        <v>11582.11</v>
      </c>
      <c r="F37" s="37">
        <f t="shared" si="0"/>
        <v>-407.11000000000058</v>
      </c>
      <c r="G37" s="106">
        <f t="shared" si="2"/>
        <v>103.64304250559285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ht="67.5">
      <c r="A38" s="39" t="s">
        <v>76</v>
      </c>
      <c r="B38" s="33" t="s">
        <v>10</v>
      </c>
      <c r="C38" s="73" t="s">
        <v>77</v>
      </c>
      <c r="D38" s="35">
        <v>1524270</v>
      </c>
      <c r="E38" s="35">
        <v>1561533.11</v>
      </c>
      <c r="F38" s="37">
        <f t="shared" si="0"/>
        <v>-37263.110000000102</v>
      </c>
      <c r="G38" s="106">
        <f t="shared" si="2"/>
        <v>102.44465285021683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ht="67.5">
      <c r="A39" s="39" t="s">
        <v>78</v>
      </c>
      <c r="B39" s="33" t="s">
        <v>10</v>
      </c>
      <c r="C39" s="73" t="s">
        <v>79</v>
      </c>
      <c r="D39" s="35" t="s">
        <v>51</v>
      </c>
      <c r="E39" s="35">
        <v>-112379.4</v>
      </c>
      <c r="F39" s="37" t="str">
        <f t="shared" si="0"/>
        <v>-</v>
      </c>
      <c r="G39" s="106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1:18">
      <c r="A40" s="39" t="s">
        <v>80</v>
      </c>
      <c r="B40" s="33" t="s">
        <v>10</v>
      </c>
      <c r="C40" s="73" t="s">
        <v>81</v>
      </c>
      <c r="D40" s="35">
        <v>5365585.04</v>
      </c>
      <c r="E40" s="35">
        <v>4708617.72</v>
      </c>
      <c r="F40" s="37">
        <f t="shared" si="0"/>
        <v>656967.3200000003</v>
      </c>
      <c r="G40" s="106">
        <f>E40/D40*100</f>
        <v>87.75590517898118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8">
      <c r="A41" s="39" t="s">
        <v>82</v>
      </c>
      <c r="B41" s="33" t="s">
        <v>10</v>
      </c>
      <c r="C41" s="73" t="s">
        <v>83</v>
      </c>
      <c r="D41" s="35">
        <v>735000</v>
      </c>
      <c r="E41" s="35">
        <v>772399.1</v>
      </c>
      <c r="F41" s="37">
        <f t="shared" si="0"/>
        <v>-37399.099999999977</v>
      </c>
      <c r="G41" s="106">
        <f t="shared" ref="G41:G42" si="3">E41/D41*100</f>
        <v>105.08831292517007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ht="33.75">
      <c r="A42" s="39" t="s">
        <v>84</v>
      </c>
      <c r="B42" s="33" t="s">
        <v>10</v>
      </c>
      <c r="C42" s="73" t="s">
        <v>85</v>
      </c>
      <c r="D42" s="35">
        <v>735000</v>
      </c>
      <c r="E42" s="35">
        <v>772399.1</v>
      </c>
      <c r="F42" s="37">
        <f t="shared" si="0"/>
        <v>-37399.099999999977</v>
      </c>
      <c r="G42" s="106">
        <f t="shared" si="3"/>
        <v>105.08831292517007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8" ht="67.5">
      <c r="A43" s="39" t="s">
        <v>86</v>
      </c>
      <c r="B43" s="33" t="s">
        <v>10</v>
      </c>
      <c r="C43" s="73" t="s">
        <v>87</v>
      </c>
      <c r="D43" s="35" t="s">
        <v>51</v>
      </c>
      <c r="E43" s="35">
        <v>766543.87</v>
      </c>
      <c r="F43" s="37" t="str">
        <f t="shared" si="0"/>
        <v>-</v>
      </c>
      <c r="G43" s="37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18" ht="45">
      <c r="A44" s="39" t="s">
        <v>88</v>
      </c>
      <c r="B44" s="33" t="s">
        <v>10</v>
      </c>
      <c r="C44" s="73" t="s">
        <v>89</v>
      </c>
      <c r="D44" s="35" t="s">
        <v>51</v>
      </c>
      <c r="E44" s="35">
        <v>5808.58</v>
      </c>
      <c r="F44" s="37" t="str">
        <f t="shared" si="0"/>
        <v>-</v>
      </c>
      <c r="G44" s="37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18" ht="45">
      <c r="A45" s="39" t="s">
        <v>90</v>
      </c>
      <c r="B45" s="33" t="s">
        <v>10</v>
      </c>
      <c r="C45" s="73" t="s">
        <v>91</v>
      </c>
      <c r="D45" s="35" t="s">
        <v>51</v>
      </c>
      <c r="E45" s="35">
        <v>46.65</v>
      </c>
      <c r="F45" s="37" t="str">
        <f t="shared" si="0"/>
        <v>-</v>
      </c>
      <c r="G45" s="37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1:18">
      <c r="A46" s="39" t="s">
        <v>92</v>
      </c>
      <c r="B46" s="33" t="s">
        <v>10</v>
      </c>
      <c r="C46" s="73" t="s">
        <v>93</v>
      </c>
      <c r="D46" s="35">
        <v>4630585.04</v>
      </c>
      <c r="E46" s="35">
        <v>3936218.62</v>
      </c>
      <c r="F46" s="37">
        <f t="shared" si="0"/>
        <v>694366.41999999993</v>
      </c>
      <c r="G46" s="106">
        <f>E46/D46*100</f>
        <v>85.004779871184482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8">
      <c r="A47" s="39" t="s">
        <v>94</v>
      </c>
      <c r="B47" s="33" t="s">
        <v>10</v>
      </c>
      <c r="C47" s="73" t="s">
        <v>95</v>
      </c>
      <c r="D47" s="35">
        <v>1779385.04</v>
      </c>
      <c r="E47" s="35">
        <v>998426.27</v>
      </c>
      <c r="F47" s="37">
        <f t="shared" si="0"/>
        <v>780958.77</v>
      </c>
      <c r="G47" s="106">
        <f t="shared" ref="G47:G48" si="4">E47/D47*100</f>
        <v>56.110748801170097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8" ht="33.75">
      <c r="A48" s="39" t="s">
        <v>96</v>
      </c>
      <c r="B48" s="33" t="s">
        <v>10</v>
      </c>
      <c r="C48" s="73" t="s">
        <v>97</v>
      </c>
      <c r="D48" s="35">
        <v>1779385.04</v>
      </c>
      <c r="E48" s="35">
        <v>998426.27</v>
      </c>
      <c r="F48" s="37">
        <f t="shared" si="0"/>
        <v>780958.77</v>
      </c>
      <c r="G48" s="106">
        <f t="shared" si="4"/>
        <v>56.110748801170097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>
      <c r="A49" s="39" t="s">
        <v>98</v>
      </c>
      <c r="B49" s="33" t="s">
        <v>10</v>
      </c>
      <c r="C49" s="73" t="s">
        <v>99</v>
      </c>
      <c r="D49" s="35">
        <v>2851200</v>
      </c>
      <c r="E49" s="35">
        <v>2937792.35</v>
      </c>
      <c r="F49" s="37">
        <f t="shared" si="0"/>
        <v>-86592.350000000093</v>
      </c>
      <c r="G49" s="37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ht="33.75">
      <c r="A50" s="39" t="s">
        <v>100</v>
      </c>
      <c r="B50" s="33" t="s">
        <v>10</v>
      </c>
      <c r="C50" s="73" t="s">
        <v>101</v>
      </c>
      <c r="D50" s="35">
        <v>2851200</v>
      </c>
      <c r="E50" s="35">
        <v>2937792.35</v>
      </c>
      <c r="F50" s="37">
        <f t="shared" si="0"/>
        <v>-86592.350000000093</v>
      </c>
      <c r="G50" s="37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>
      <c r="A51" s="39" t="s">
        <v>102</v>
      </c>
      <c r="B51" s="33" t="s">
        <v>10</v>
      </c>
      <c r="C51" s="73" t="s">
        <v>103</v>
      </c>
      <c r="D51" s="35">
        <v>10000</v>
      </c>
      <c r="E51" s="35">
        <v>5350</v>
      </c>
      <c r="F51" s="37">
        <f t="shared" si="0"/>
        <v>4650</v>
      </c>
      <c r="G51" s="106">
        <f t="shared" ref="G51:G53" si="5">E51/D51*100</f>
        <v>53.5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ht="45">
      <c r="A52" s="39" t="s">
        <v>104</v>
      </c>
      <c r="B52" s="33" t="s">
        <v>10</v>
      </c>
      <c r="C52" s="73" t="s">
        <v>105</v>
      </c>
      <c r="D52" s="35">
        <v>10000</v>
      </c>
      <c r="E52" s="35">
        <v>5350</v>
      </c>
      <c r="F52" s="37">
        <f t="shared" si="0"/>
        <v>4650</v>
      </c>
      <c r="G52" s="106">
        <f t="shared" si="5"/>
        <v>53.5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ht="67.5">
      <c r="A53" s="39" t="s">
        <v>106</v>
      </c>
      <c r="B53" s="33" t="s">
        <v>10</v>
      </c>
      <c r="C53" s="73" t="s">
        <v>107</v>
      </c>
      <c r="D53" s="35">
        <v>10000</v>
      </c>
      <c r="E53" s="35">
        <v>5350</v>
      </c>
      <c r="F53" s="37">
        <f t="shared" ref="F53:F84" si="6">IF(OR(D53="-",E53=D53),"-",D53-IF(E53="-",0,E53))</f>
        <v>4650</v>
      </c>
      <c r="G53" s="106">
        <f t="shared" si="5"/>
        <v>53.5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ht="57" customHeight="1">
      <c r="A54" s="39" t="s">
        <v>108</v>
      </c>
      <c r="B54" s="33" t="s">
        <v>10</v>
      </c>
      <c r="C54" s="73" t="s">
        <v>109</v>
      </c>
      <c r="D54" s="35" t="s">
        <v>51</v>
      </c>
      <c r="E54" s="35">
        <v>5350</v>
      </c>
      <c r="F54" s="37" t="str">
        <f t="shared" si="6"/>
        <v>-</v>
      </c>
      <c r="G54" s="37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1:18" ht="33.75">
      <c r="A55" s="39" t="s">
        <v>110</v>
      </c>
      <c r="B55" s="33" t="s">
        <v>10</v>
      </c>
      <c r="C55" s="73" t="s">
        <v>111</v>
      </c>
      <c r="D55" s="35">
        <v>330980.90000000002</v>
      </c>
      <c r="E55" s="35">
        <v>334148.28000000003</v>
      </c>
      <c r="F55" s="37">
        <f t="shared" si="6"/>
        <v>-3167.3800000000047</v>
      </c>
      <c r="G55" s="106">
        <f>E55/D55*100</f>
        <v>100.9569676074964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 ht="67.5" customHeight="1">
      <c r="A56" s="93" t="s">
        <v>112</v>
      </c>
      <c r="B56" s="33" t="s">
        <v>10</v>
      </c>
      <c r="C56" s="73" t="s">
        <v>113</v>
      </c>
      <c r="D56" s="35">
        <v>56980.9</v>
      </c>
      <c r="E56" s="35">
        <v>56980.9</v>
      </c>
      <c r="F56" s="37" t="str">
        <f t="shared" si="6"/>
        <v>-</v>
      </c>
      <c r="G56" s="106">
        <f t="shared" ref="G56:G60" si="7">E56/D56*100</f>
        <v>100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1:18" ht="67.5">
      <c r="A57" s="93" t="s">
        <v>114</v>
      </c>
      <c r="B57" s="33" t="s">
        <v>10</v>
      </c>
      <c r="C57" s="73" t="s">
        <v>115</v>
      </c>
      <c r="D57" s="35">
        <v>56980.9</v>
      </c>
      <c r="E57" s="35">
        <v>56980.9</v>
      </c>
      <c r="F57" s="37" t="str">
        <f t="shared" si="6"/>
        <v>-</v>
      </c>
      <c r="G57" s="106">
        <f t="shared" si="7"/>
        <v>100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ht="56.25">
      <c r="A58" s="39" t="s">
        <v>116</v>
      </c>
      <c r="B58" s="33" t="s">
        <v>10</v>
      </c>
      <c r="C58" s="73" t="s">
        <v>117</v>
      </c>
      <c r="D58" s="35">
        <v>56980.9</v>
      </c>
      <c r="E58" s="35">
        <v>56980.9</v>
      </c>
      <c r="F58" s="37" t="str">
        <f t="shared" si="6"/>
        <v>-</v>
      </c>
      <c r="G58" s="106">
        <f t="shared" si="7"/>
        <v>100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ht="67.5">
      <c r="A59" s="93" t="s">
        <v>118</v>
      </c>
      <c r="B59" s="33" t="s">
        <v>10</v>
      </c>
      <c r="C59" s="73" t="s">
        <v>119</v>
      </c>
      <c r="D59" s="35">
        <v>274000</v>
      </c>
      <c r="E59" s="35">
        <v>277167.38</v>
      </c>
      <c r="F59" s="37">
        <f t="shared" si="6"/>
        <v>-3167.3800000000047</v>
      </c>
      <c r="G59" s="106">
        <f t="shared" si="7"/>
        <v>101.15597810218979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 ht="67.5">
      <c r="A60" s="93" t="s">
        <v>120</v>
      </c>
      <c r="B60" s="33" t="s">
        <v>10</v>
      </c>
      <c r="C60" s="73" t="s">
        <v>121</v>
      </c>
      <c r="D60" s="35">
        <v>274000</v>
      </c>
      <c r="E60" s="35">
        <v>277167.38</v>
      </c>
      <c r="F60" s="37">
        <f t="shared" si="6"/>
        <v>-3167.3800000000047</v>
      </c>
      <c r="G60" s="106">
        <f t="shared" si="7"/>
        <v>101.15597810218979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ht="67.5">
      <c r="A61" s="39" t="s">
        <v>122</v>
      </c>
      <c r="B61" s="33" t="s">
        <v>10</v>
      </c>
      <c r="C61" s="73" t="s">
        <v>123</v>
      </c>
      <c r="D61" s="35">
        <v>274000</v>
      </c>
      <c r="E61" s="35">
        <v>277167.38</v>
      </c>
      <c r="F61" s="37">
        <f t="shared" si="6"/>
        <v>-3167.3800000000047</v>
      </c>
      <c r="G61" s="106">
        <f>E61/D61*100</f>
        <v>101.15597810218979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 ht="22.5">
      <c r="A62" s="39" t="s">
        <v>124</v>
      </c>
      <c r="B62" s="33" t="s">
        <v>10</v>
      </c>
      <c r="C62" s="73" t="s">
        <v>125</v>
      </c>
      <c r="D62" s="35">
        <v>18128.82</v>
      </c>
      <c r="E62" s="35">
        <v>13335.64</v>
      </c>
      <c r="F62" s="37">
        <f t="shared" si="6"/>
        <v>4793.18</v>
      </c>
      <c r="G62" s="106">
        <f t="shared" ref="G62:G74" si="8">E62/D62*100</f>
        <v>73.560441330434074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>
      <c r="A63" s="39" t="s">
        <v>126</v>
      </c>
      <c r="B63" s="33" t="s">
        <v>10</v>
      </c>
      <c r="C63" s="73" t="s">
        <v>127</v>
      </c>
      <c r="D63" s="35">
        <v>16000</v>
      </c>
      <c r="E63" s="35">
        <v>11206.82</v>
      </c>
      <c r="F63" s="37">
        <f t="shared" si="6"/>
        <v>4793.18</v>
      </c>
      <c r="G63" s="106">
        <f t="shared" si="8"/>
        <v>70.042625000000001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>
      <c r="A64" s="39" t="s">
        <v>128</v>
      </c>
      <c r="B64" s="33" t="s">
        <v>10</v>
      </c>
      <c r="C64" s="73" t="s">
        <v>129</v>
      </c>
      <c r="D64" s="35">
        <v>16000</v>
      </c>
      <c r="E64" s="35">
        <v>11206.82</v>
      </c>
      <c r="F64" s="37">
        <f t="shared" si="6"/>
        <v>4793.18</v>
      </c>
      <c r="G64" s="106">
        <f t="shared" si="8"/>
        <v>70.042625000000001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ht="22.5">
      <c r="A65" s="39" t="s">
        <v>130</v>
      </c>
      <c r="B65" s="33" t="s">
        <v>10</v>
      </c>
      <c r="C65" s="73" t="s">
        <v>131</v>
      </c>
      <c r="D65" s="35">
        <v>16000</v>
      </c>
      <c r="E65" s="35">
        <v>11206.82</v>
      </c>
      <c r="F65" s="37">
        <f t="shared" si="6"/>
        <v>4793.18</v>
      </c>
      <c r="G65" s="106">
        <f t="shared" si="8"/>
        <v>70.042625000000001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>
      <c r="A66" s="39" t="s">
        <v>132</v>
      </c>
      <c r="B66" s="33" t="s">
        <v>10</v>
      </c>
      <c r="C66" s="73" t="s">
        <v>133</v>
      </c>
      <c r="D66" s="35">
        <v>2128.8200000000002</v>
      </c>
      <c r="E66" s="35">
        <v>2128.8200000000002</v>
      </c>
      <c r="F66" s="37" t="str">
        <f t="shared" si="6"/>
        <v>-</v>
      </c>
      <c r="G66" s="106">
        <f t="shared" si="8"/>
        <v>100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39" t="s">
        <v>134</v>
      </c>
      <c r="B67" s="33" t="s">
        <v>10</v>
      </c>
      <c r="C67" s="73" t="s">
        <v>135</v>
      </c>
      <c r="D67" s="35">
        <v>2128.8200000000002</v>
      </c>
      <c r="E67" s="35">
        <v>2128.8200000000002</v>
      </c>
      <c r="F67" s="37" t="str">
        <f t="shared" si="6"/>
        <v>-</v>
      </c>
      <c r="G67" s="106">
        <f t="shared" si="8"/>
        <v>100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 ht="22.5">
      <c r="A68" s="39" t="s">
        <v>136</v>
      </c>
      <c r="B68" s="33" t="s">
        <v>10</v>
      </c>
      <c r="C68" s="73" t="s">
        <v>137</v>
      </c>
      <c r="D68" s="35">
        <v>2128.8200000000002</v>
      </c>
      <c r="E68" s="35">
        <v>2128.8200000000002</v>
      </c>
      <c r="F68" s="37" t="str">
        <f t="shared" si="6"/>
        <v>-</v>
      </c>
      <c r="G68" s="106">
        <f t="shared" si="8"/>
        <v>100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39" t="s">
        <v>138</v>
      </c>
      <c r="B69" s="33" t="s">
        <v>10</v>
      </c>
      <c r="C69" s="73" t="s">
        <v>139</v>
      </c>
      <c r="D69" s="35">
        <v>92429.78</v>
      </c>
      <c r="E69" s="35">
        <v>92429.78</v>
      </c>
      <c r="F69" s="37" t="str">
        <f t="shared" si="6"/>
        <v>-</v>
      </c>
      <c r="G69" s="106">
        <f t="shared" si="8"/>
        <v>100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1:18" ht="22.5">
      <c r="A70" s="39" t="s">
        <v>140</v>
      </c>
      <c r="B70" s="33" t="s">
        <v>10</v>
      </c>
      <c r="C70" s="73" t="s">
        <v>141</v>
      </c>
      <c r="D70" s="35">
        <v>92429.78</v>
      </c>
      <c r="E70" s="35">
        <v>92429.78</v>
      </c>
      <c r="F70" s="37" t="str">
        <f t="shared" si="6"/>
        <v>-</v>
      </c>
      <c r="G70" s="106">
        <f t="shared" si="8"/>
        <v>100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1:18" ht="33.75">
      <c r="A71" s="39" t="s">
        <v>142</v>
      </c>
      <c r="B71" s="33" t="s">
        <v>10</v>
      </c>
      <c r="C71" s="73" t="s">
        <v>143</v>
      </c>
      <c r="D71" s="35">
        <v>92429.78</v>
      </c>
      <c r="E71" s="35">
        <v>92429.78</v>
      </c>
      <c r="F71" s="37" t="str">
        <f t="shared" si="6"/>
        <v>-</v>
      </c>
      <c r="G71" s="106">
        <f t="shared" si="8"/>
        <v>100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18">
      <c r="A72" s="39" t="s">
        <v>144</v>
      </c>
      <c r="B72" s="33" t="s">
        <v>10</v>
      </c>
      <c r="C72" s="73" t="s">
        <v>145</v>
      </c>
      <c r="D72" s="35">
        <v>60766</v>
      </c>
      <c r="E72" s="35">
        <v>60766</v>
      </c>
      <c r="F72" s="37" t="str">
        <f t="shared" si="6"/>
        <v>-</v>
      </c>
      <c r="G72" s="106">
        <f t="shared" si="8"/>
        <v>100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>
      <c r="A73" s="39" t="s">
        <v>146</v>
      </c>
      <c r="B73" s="33" t="s">
        <v>10</v>
      </c>
      <c r="C73" s="73" t="s">
        <v>147</v>
      </c>
      <c r="D73" s="35">
        <v>60766</v>
      </c>
      <c r="E73" s="35">
        <v>60766</v>
      </c>
      <c r="F73" s="37" t="str">
        <f t="shared" si="6"/>
        <v>-</v>
      </c>
      <c r="G73" s="106">
        <f t="shared" si="8"/>
        <v>100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ht="22.5">
      <c r="A74" s="39" t="s">
        <v>148</v>
      </c>
      <c r="B74" s="33" t="s">
        <v>10</v>
      </c>
      <c r="C74" s="73" t="s">
        <v>149</v>
      </c>
      <c r="D74" s="35">
        <v>60766</v>
      </c>
      <c r="E74" s="35">
        <v>60766</v>
      </c>
      <c r="F74" s="37" t="str">
        <f t="shared" si="6"/>
        <v>-</v>
      </c>
      <c r="G74" s="106">
        <f t="shared" si="8"/>
        <v>100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1:18">
      <c r="A75" s="39" t="s">
        <v>150</v>
      </c>
      <c r="B75" s="33" t="s">
        <v>10</v>
      </c>
      <c r="C75" s="73" t="s">
        <v>151</v>
      </c>
      <c r="D75" s="35">
        <v>14486273.460000001</v>
      </c>
      <c r="E75" s="35">
        <v>13571092.08</v>
      </c>
      <c r="F75" s="37">
        <f t="shared" si="6"/>
        <v>915181.38000000082</v>
      </c>
      <c r="G75" s="106">
        <f t="shared" ref="G75:G79" si="9">E75/D75*100</f>
        <v>93.682423692145321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1:18" ht="33.75">
      <c r="A76" s="39" t="s">
        <v>152</v>
      </c>
      <c r="B76" s="33" t="s">
        <v>10</v>
      </c>
      <c r="C76" s="73" t="s">
        <v>153</v>
      </c>
      <c r="D76" s="35">
        <v>14354664</v>
      </c>
      <c r="E76" s="35">
        <v>13567856.4</v>
      </c>
      <c r="F76" s="37">
        <f t="shared" si="6"/>
        <v>786807.59999999963</v>
      </c>
      <c r="G76" s="106">
        <f t="shared" si="9"/>
        <v>94.518801693999947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1:18" ht="22.5">
      <c r="A77" s="39" t="s">
        <v>154</v>
      </c>
      <c r="B77" s="33" t="s">
        <v>10</v>
      </c>
      <c r="C77" s="73" t="s">
        <v>155</v>
      </c>
      <c r="D77" s="35">
        <v>5609100</v>
      </c>
      <c r="E77" s="35">
        <v>5609100</v>
      </c>
      <c r="F77" s="37" t="str">
        <f t="shared" si="6"/>
        <v>-</v>
      </c>
      <c r="G77" s="106">
        <f t="shared" si="9"/>
        <v>100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1:18">
      <c r="A78" s="39" t="s">
        <v>156</v>
      </c>
      <c r="B78" s="33" t="s">
        <v>10</v>
      </c>
      <c r="C78" s="73" t="s">
        <v>157</v>
      </c>
      <c r="D78" s="35">
        <v>5609100</v>
      </c>
      <c r="E78" s="35">
        <v>5609100</v>
      </c>
      <c r="F78" s="37" t="str">
        <f t="shared" si="6"/>
        <v>-</v>
      </c>
      <c r="G78" s="106">
        <f t="shared" si="9"/>
        <v>100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1:18" ht="22.5">
      <c r="A79" s="39" t="s">
        <v>158</v>
      </c>
      <c r="B79" s="33" t="s">
        <v>10</v>
      </c>
      <c r="C79" s="73" t="s">
        <v>159</v>
      </c>
      <c r="D79" s="35">
        <v>5609100</v>
      </c>
      <c r="E79" s="35">
        <v>5609100</v>
      </c>
      <c r="F79" s="37" t="str">
        <f t="shared" si="6"/>
        <v>-</v>
      </c>
      <c r="G79" s="106">
        <f t="shared" si="9"/>
        <v>100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1:18" ht="22.5">
      <c r="A80" s="39" t="s">
        <v>160</v>
      </c>
      <c r="B80" s="33" t="s">
        <v>10</v>
      </c>
      <c r="C80" s="73" t="s">
        <v>161</v>
      </c>
      <c r="D80" s="35">
        <v>2916397</v>
      </c>
      <c r="E80" s="35">
        <v>2916361</v>
      </c>
      <c r="F80" s="37">
        <f t="shared" si="6"/>
        <v>36</v>
      </c>
      <c r="G80" s="106">
        <f>E80/D80*100</f>
        <v>99.998765600156631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1:18" ht="67.5">
      <c r="A81" s="93" t="s">
        <v>162</v>
      </c>
      <c r="B81" s="33" t="s">
        <v>10</v>
      </c>
      <c r="C81" s="73" t="s">
        <v>163</v>
      </c>
      <c r="D81" s="35">
        <v>1119500</v>
      </c>
      <c r="E81" s="35">
        <v>1119464</v>
      </c>
      <c r="F81" s="37">
        <f t="shared" si="6"/>
        <v>36</v>
      </c>
      <c r="G81" s="106">
        <f>E81/D81*100</f>
        <v>99.996784278695856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1:18" ht="78.75">
      <c r="A82" s="93" t="s">
        <v>164</v>
      </c>
      <c r="B82" s="33" t="s">
        <v>10</v>
      </c>
      <c r="C82" s="73" t="s">
        <v>165</v>
      </c>
      <c r="D82" s="35">
        <v>1119500</v>
      </c>
      <c r="E82" s="35">
        <v>1119464</v>
      </c>
      <c r="F82" s="37">
        <f t="shared" si="6"/>
        <v>36</v>
      </c>
      <c r="G82" s="106">
        <f>E82/D82*100</f>
        <v>99.996784278695856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1:18">
      <c r="A83" s="39" t="s">
        <v>166</v>
      </c>
      <c r="B83" s="33" t="s">
        <v>10</v>
      </c>
      <c r="C83" s="73" t="s">
        <v>167</v>
      </c>
      <c r="D83" s="35">
        <v>1796897</v>
      </c>
      <c r="E83" s="35">
        <v>1796897</v>
      </c>
      <c r="F83" s="37" t="str">
        <f t="shared" si="6"/>
        <v>-</v>
      </c>
      <c r="G83" s="106">
        <f t="shared" ref="G83:G89" si="10">E83/D83*100</f>
        <v>100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1:18">
      <c r="A84" s="39" t="s">
        <v>168</v>
      </c>
      <c r="B84" s="33" t="s">
        <v>10</v>
      </c>
      <c r="C84" s="73" t="s">
        <v>169</v>
      </c>
      <c r="D84" s="35">
        <v>1796897</v>
      </c>
      <c r="E84" s="35">
        <v>1796897</v>
      </c>
      <c r="F84" s="37" t="str">
        <f t="shared" si="6"/>
        <v>-</v>
      </c>
      <c r="G84" s="106">
        <f t="shared" si="10"/>
        <v>100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1:18" ht="22.5">
      <c r="A85" s="39" t="s">
        <v>170</v>
      </c>
      <c r="B85" s="33" t="s">
        <v>10</v>
      </c>
      <c r="C85" s="73" t="s">
        <v>171</v>
      </c>
      <c r="D85" s="35">
        <v>97630</v>
      </c>
      <c r="E85" s="35">
        <v>97630</v>
      </c>
      <c r="F85" s="37" t="str">
        <f t="shared" ref="F85:F103" si="11">IF(OR(D85="-",E85=D85),"-",D85-IF(E85="-",0,E85))</f>
        <v>-</v>
      </c>
      <c r="G85" s="106">
        <f t="shared" si="10"/>
        <v>100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1:18" ht="33.75">
      <c r="A86" s="39" t="s">
        <v>172</v>
      </c>
      <c r="B86" s="33" t="s">
        <v>10</v>
      </c>
      <c r="C86" s="73" t="s">
        <v>173</v>
      </c>
      <c r="D86" s="35">
        <v>96630</v>
      </c>
      <c r="E86" s="35">
        <v>96630</v>
      </c>
      <c r="F86" s="37" t="str">
        <f t="shared" si="11"/>
        <v>-</v>
      </c>
      <c r="G86" s="106">
        <f t="shared" si="10"/>
        <v>100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18" ht="33.75">
      <c r="A87" s="39" t="s">
        <v>174</v>
      </c>
      <c r="B87" s="33" t="s">
        <v>10</v>
      </c>
      <c r="C87" s="73" t="s">
        <v>175</v>
      </c>
      <c r="D87" s="35">
        <v>96630</v>
      </c>
      <c r="E87" s="35">
        <v>96630</v>
      </c>
      <c r="F87" s="37" t="str">
        <f t="shared" si="11"/>
        <v>-</v>
      </c>
      <c r="G87" s="106">
        <f t="shared" si="10"/>
        <v>100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1:18" ht="33.75">
      <c r="A88" s="39" t="s">
        <v>176</v>
      </c>
      <c r="B88" s="33" t="s">
        <v>10</v>
      </c>
      <c r="C88" s="73" t="s">
        <v>177</v>
      </c>
      <c r="D88" s="35">
        <v>1000</v>
      </c>
      <c r="E88" s="35">
        <v>1000</v>
      </c>
      <c r="F88" s="37" t="str">
        <f t="shared" si="11"/>
        <v>-</v>
      </c>
      <c r="G88" s="106">
        <f t="shared" si="10"/>
        <v>100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1:18" ht="33.75">
      <c r="A89" s="39" t="s">
        <v>178</v>
      </c>
      <c r="B89" s="33" t="s">
        <v>10</v>
      </c>
      <c r="C89" s="73" t="s">
        <v>179</v>
      </c>
      <c r="D89" s="35">
        <v>1000</v>
      </c>
      <c r="E89" s="35">
        <v>1000</v>
      </c>
      <c r="F89" s="37" t="str">
        <f t="shared" si="11"/>
        <v>-</v>
      </c>
      <c r="G89" s="106">
        <f t="shared" si="10"/>
        <v>100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1:18">
      <c r="A90" s="39" t="s">
        <v>180</v>
      </c>
      <c r="B90" s="33" t="s">
        <v>10</v>
      </c>
      <c r="C90" s="73" t="s">
        <v>181</v>
      </c>
      <c r="D90" s="35">
        <v>5731537</v>
      </c>
      <c r="E90" s="35">
        <v>4944765.4000000004</v>
      </c>
      <c r="F90" s="37">
        <f t="shared" si="11"/>
        <v>786771.59999999963</v>
      </c>
      <c r="G90" s="106">
        <f>E90/D90*100</f>
        <v>86.27293865502395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1:18" ht="45">
      <c r="A91" s="39" t="s">
        <v>182</v>
      </c>
      <c r="B91" s="33" t="s">
        <v>10</v>
      </c>
      <c r="C91" s="73" t="s">
        <v>183</v>
      </c>
      <c r="D91" s="35">
        <v>185315</v>
      </c>
      <c r="E91" s="35">
        <v>185315</v>
      </c>
      <c r="F91" s="37" t="str">
        <f t="shared" si="11"/>
        <v>-</v>
      </c>
      <c r="G91" s="106">
        <f t="shared" ref="G91:G92" si="12">E91/D91*100</f>
        <v>100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1:18" ht="56.25">
      <c r="A92" s="39" t="s">
        <v>184</v>
      </c>
      <c r="B92" s="33" t="s">
        <v>10</v>
      </c>
      <c r="C92" s="73" t="s">
        <v>185</v>
      </c>
      <c r="D92" s="35">
        <v>185315</v>
      </c>
      <c r="E92" s="35">
        <v>185315</v>
      </c>
      <c r="F92" s="37" t="str">
        <f t="shared" si="11"/>
        <v>-</v>
      </c>
      <c r="G92" s="106">
        <f t="shared" si="12"/>
        <v>100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1:18" ht="22.5">
      <c r="A93" s="39" t="s">
        <v>186</v>
      </c>
      <c r="B93" s="33" t="s">
        <v>10</v>
      </c>
      <c r="C93" s="73" t="s">
        <v>187</v>
      </c>
      <c r="D93" s="35">
        <v>5546222</v>
      </c>
      <c r="E93" s="35">
        <v>4759450.4000000004</v>
      </c>
      <c r="F93" s="37">
        <f t="shared" si="11"/>
        <v>786771.59999999963</v>
      </c>
      <c r="G93" s="106">
        <f t="shared" ref="G93:G101" si="13">E93/D93*100</f>
        <v>85.814278620653852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1:18" ht="22.5">
      <c r="A94" s="39" t="s">
        <v>188</v>
      </c>
      <c r="B94" s="33" t="s">
        <v>10</v>
      </c>
      <c r="C94" s="73" t="s">
        <v>189</v>
      </c>
      <c r="D94" s="35">
        <v>5546222</v>
      </c>
      <c r="E94" s="35">
        <v>4759450.4000000004</v>
      </c>
      <c r="F94" s="37">
        <f t="shared" si="11"/>
        <v>786771.59999999963</v>
      </c>
      <c r="G94" s="106">
        <f t="shared" si="13"/>
        <v>85.814278620653852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1:18">
      <c r="A95" s="39" t="s">
        <v>190</v>
      </c>
      <c r="B95" s="33" t="s">
        <v>10</v>
      </c>
      <c r="C95" s="73" t="s">
        <v>191</v>
      </c>
      <c r="D95" s="35">
        <v>128000</v>
      </c>
      <c r="E95" s="35">
        <v>128000</v>
      </c>
      <c r="F95" s="37" t="str">
        <f t="shared" si="11"/>
        <v>-</v>
      </c>
      <c r="G95" s="106">
        <f t="shared" si="13"/>
        <v>100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1:18" ht="22.5">
      <c r="A96" s="39" t="s">
        <v>192</v>
      </c>
      <c r="B96" s="33" t="s">
        <v>10</v>
      </c>
      <c r="C96" s="73" t="s">
        <v>193</v>
      </c>
      <c r="D96" s="35">
        <v>128000</v>
      </c>
      <c r="E96" s="35">
        <v>128000</v>
      </c>
      <c r="F96" s="37" t="str">
        <f t="shared" si="11"/>
        <v>-</v>
      </c>
      <c r="G96" s="106">
        <f t="shared" si="13"/>
        <v>100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1:18" ht="22.5">
      <c r="A97" s="39" t="s">
        <v>192</v>
      </c>
      <c r="B97" s="33" t="s">
        <v>10</v>
      </c>
      <c r="C97" s="73" t="s">
        <v>194</v>
      </c>
      <c r="D97" s="35">
        <v>128000</v>
      </c>
      <c r="E97" s="35">
        <v>128000</v>
      </c>
      <c r="F97" s="37" t="str">
        <f t="shared" si="11"/>
        <v>-</v>
      </c>
      <c r="G97" s="106">
        <f t="shared" si="13"/>
        <v>100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1:18" ht="78.75">
      <c r="A98" s="39" t="s">
        <v>195</v>
      </c>
      <c r="B98" s="33" t="s">
        <v>10</v>
      </c>
      <c r="C98" s="73" t="s">
        <v>196</v>
      </c>
      <c r="D98" s="35">
        <v>3609.46</v>
      </c>
      <c r="E98" s="35">
        <v>3609.46</v>
      </c>
      <c r="F98" s="37" t="str">
        <f t="shared" si="11"/>
        <v>-</v>
      </c>
      <c r="G98" s="106">
        <f t="shared" si="13"/>
        <v>100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1:18" ht="56.25">
      <c r="A99" s="39" t="s">
        <v>197</v>
      </c>
      <c r="B99" s="33" t="s">
        <v>10</v>
      </c>
      <c r="C99" s="73" t="s">
        <v>198</v>
      </c>
      <c r="D99" s="35">
        <v>3609.46</v>
      </c>
      <c r="E99" s="35">
        <v>3609.46</v>
      </c>
      <c r="F99" s="37" t="str">
        <f t="shared" si="11"/>
        <v>-</v>
      </c>
      <c r="G99" s="106">
        <f t="shared" si="13"/>
        <v>100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1:18" ht="56.25">
      <c r="A100" s="39" t="s">
        <v>199</v>
      </c>
      <c r="B100" s="33" t="s">
        <v>10</v>
      </c>
      <c r="C100" s="73" t="s">
        <v>200</v>
      </c>
      <c r="D100" s="35">
        <v>3609.46</v>
      </c>
      <c r="E100" s="35">
        <v>3609.46</v>
      </c>
      <c r="F100" s="37" t="str">
        <f t="shared" si="11"/>
        <v>-</v>
      </c>
      <c r="G100" s="106">
        <f t="shared" si="13"/>
        <v>100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1:18" ht="45">
      <c r="A101" s="39" t="s">
        <v>201</v>
      </c>
      <c r="B101" s="33" t="s">
        <v>10</v>
      </c>
      <c r="C101" s="73" t="s">
        <v>202</v>
      </c>
      <c r="D101" s="35">
        <v>3609.46</v>
      </c>
      <c r="E101" s="35">
        <v>3609.46</v>
      </c>
      <c r="F101" s="37" t="str">
        <f t="shared" si="11"/>
        <v>-</v>
      </c>
      <c r="G101" s="106">
        <f t="shared" si="13"/>
        <v>100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1:18" ht="33.75">
      <c r="A102" s="39" t="s">
        <v>203</v>
      </c>
      <c r="B102" s="33" t="s">
        <v>10</v>
      </c>
      <c r="C102" s="73" t="s">
        <v>204</v>
      </c>
      <c r="D102" s="35" t="s">
        <v>51</v>
      </c>
      <c r="E102" s="35">
        <v>-128373.78</v>
      </c>
      <c r="F102" s="37" t="str">
        <f t="shared" si="11"/>
        <v>-</v>
      </c>
      <c r="G102" s="37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1:18" ht="45.75" thickBot="1">
      <c r="A103" s="39" t="s">
        <v>205</v>
      </c>
      <c r="B103" s="33" t="s">
        <v>10</v>
      </c>
      <c r="C103" s="73" t="s">
        <v>206</v>
      </c>
      <c r="D103" s="35" t="s">
        <v>51</v>
      </c>
      <c r="E103" s="35">
        <v>-128373.78</v>
      </c>
      <c r="F103" s="37" t="str">
        <f t="shared" si="11"/>
        <v>-</v>
      </c>
      <c r="G103" s="37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1:18" ht="13.15" customHeight="1">
      <c r="A104" s="40"/>
      <c r="B104" s="41"/>
      <c r="C104" s="41"/>
      <c r="D104" s="17"/>
      <c r="E104" s="17"/>
      <c r="F104" s="17"/>
      <c r="G104" s="17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</sheetData>
  <mergeCells count="13">
    <mergeCell ref="G11:G17"/>
    <mergeCell ref="F11:F17"/>
    <mergeCell ref="A2:D2"/>
    <mergeCell ref="A4:D4"/>
    <mergeCell ref="B6:D6"/>
    <mergeCell ref="B7:D7"/>
    <mergeCell ref="A10:D10"/>
    <mergeCell ref="A3:D3"/>
    <mergeCell ref="A11:A17"/>
    <mergeCell ref="B11:B17"/>
    <mergeCell ref="C11:C17"/>
    <mergeCell ref="D11:D17"/>
    <mergeCell ref="E11:E17"/>
  </mergeCells>
  <conditionalFormatting sqref="F19:R19">
    <cfRule type="cellIs" dxfId="157" priority="121" stopIfTrue="1" operator="equal">
      <formula>0</formula>
    </cfRule>
  </conditionalFormatting>
  <conditionalFormatting sqref="F20:R20">
    <cfRule type="cellIs" dxfId="156" priority="120" stopIfTrue="1" operator="equal">
      <formula>0</formula>
    </cfRule>
  </conditionalFormatting>
  <conditionalFormatting sqref="F21:R21">
    <cfRule type="cellIs" dxfId="155" priority="119" stopIfTrue="1" operator="equal">
      <formula>0</formula>
    </cfRule>
  </conditionalFormatting>
  <conditionalFormatting sqref="F22:R22">
    <cfRule type="cellIs" dxfId="154" priority="118" stopIfTrue="1" operator="equal">
      <formula>0</formula>
    </cfRule>
  </conditionalFormatting>
  <conditionalFormatting sqref="F23:R23">
    <cfRule type="cellIs" dxfId="153" priority="117" stopIfTrue="1" operator="equal">
      <formula>0</formula>
    </cfRule>
  </conditionalFormatting>
  <conditionalFormatting sqref="F24:R24">
    <cfRule type="cellIs" dxfId="152" priority="116" stopIfTrue="1" operator="equal">
      <formula>0</formula>
    </cfRule>
  </conditionalFormatting>
  <conditionalFormatting sqref="F25:R25">
    <cfRule type="cellIs" dxfId="151" priority="115" stopIfTrue="1" operator="equal">
      <formula>0</formula>
    </cfRule>
  </conditionalFormatting>
  <conditionalFormatting sqref="F26:R26">
    <cfRule type="cellIs" dxfId="150" priority="114" stopIfTrue="1" operator="equal">
      <formula>0</formula>
    </cfRule>
  </conditionalFormatting>
  <conditionalFormatting sqref="F27:R27">
    <cfRule type="cellIs" dxfId="149" priority="113" stopIfTrue="1" operator="equal">
      <formula>0</formula>
    </cfRule>
  </conditionalFormatting>
  <conditionalFormatting sqref="F28:R28">
    <cfRule type="cellIs" dxfId="148" priority="112" stopIfTrue="1" operator="equal">
      <formula>0</formula>
    </cfRule>
  </conditionalFormatting>
  <conditionalFormatting sqref="F29:R29">
    <cfRule type="cellIs" dxfId="147" priority="111" stopIfTrue="1" operator="equal">
      <formula>0</formula>
    </cfRule>
  </conditionalFormatting>
  <conditionalFormatting sqref="F30:R30">
    <cfRule type="cellIs" dxfId="146" priority="110" stopIfTrue="1" operator="equal">
      <formula>0</formula>
    </cfRule>
  </conditionalFormatting>
  <conditionalFormatting sqref="F31:R31">
    <cfRule type="cellIs" dxfId="145" priority="109" stopIfTrue="1" operator="equal">
      <formula>0</formula>
    </cfRule>
  </conditionalFormatting>
  <conditionalFormatting sqref="F32:R32">
    <cfRule type="cellIs" dxfId="144" priority="108" stopIfTrue="1" operator="equal">
      <formula>0</formula>
    </cfRule>
  </conditionalFormatting>
  <conditionalFormatting sqref="F33:R33">
    <cfRule type="cellIs" dxfId="143" priority="107" stopIfTrue="1" operator="equal">
      <formula>0</formula>
    </cfRule>
  </conditionalFormatting>
  <conditionalFormatting sqref="F34:R34">
    <cfRule type="cellIs" dxfId="142" priority="106" stopIfTrue="1" operator="equal">
      <formula>0</formula>
    </cfRule>
  </conditionalFormatting>
  <conditionalFormatting sqref="F35:R35">
    <cfRule type="cellIs" dxfId="141" priority="105" stopIfTrue="1" operator="equal">
      <formula>0</formula>
    </cfRule>
  </conditionalFormatting>
  <conditionalFormatting sqref="F36:R36">
    <cfRule type="cellIs" dxfId="140" priority="104" stopIfTrue="1" operator="equal">
      <formula>0</formula>
    </cfRule>
  </conditionalFormatting>
  <conditionalFormatting sqref="F37:R37">
    <cfRule type="cellIs" dxfId="139" priority="103" stopIfTrue="1" operator="equal">
      <formula>0</formula>
    </cfRule>
  </conditionalFormatting>
  <conditionalFormatting sqref="F38:R38">
    <cfRule type="cellIs" dxfId="138" priority="102" stopIfTrue="1" operator="equal">
      <formula>0</formula>
    </cfRule>
  </conditionalFormatting>
  <conditionalFormatting sqref="F39:R39">
    <cfRule type="cellIs" dxfId="137" priority="101" stopIfTrue="1" operator="equal">
      <formula>0</formula>
    </cfRule>
  </conditionalFormatting>
  <conditionalFormatting sqref="F40:R40">
    <cfRule type="cellIs" dxfId="136" priority="100" stopIfTrue="1" operator="equal">
      <formula>0</formula>
    </cfRule>
  </conditionalFormatting>
  <conditionalFormatting sqref="F41:R41">
    <cfRule type="cellIs" dxfId="135" priority="99" stopIfTrue="1" operator="equal">
      <formula>0</formula>
    </cfRule>
  </conditionalFormatting>
  <conditionalFormatting sqref="F42:R42">
    <cfRule type="cellIs" dxfId="134" priority="98" stopIfTrue="1" operator="equal">
      <formula>0</formula>
    </cfRule>
  </conditionalFormatting>
  <conditionalFormatting sqref="F43:R43">
    <cfRule type="cellIs" dxfId="133" priority="97" stopIfTrue="1" operator="equal">
      <formula>0</formula>
    </cfRule>
  </conditionalFormatting>
  <conditionalFormatting sqref="F44:R44">
    <cfRule type="cellIs" dxfId="132" priority="96" stopIfTrue="1" operator="equal">
      <formula>0</formula>
    </cfRule>
  </conditionalFormatting>
  <conditionalFormatting sqref="F45:R45">
    <cfRule type="cellIs" dxfId="131" priority="95" stopIfTrue="1" operator="equal">
      <formula>0</formula>
    </cfRule>
  </conditionalFormatting>
  <conditionalFormatting sqref="F46:R46">
    <cfRule type="cellIs" dxfId="130" priority="94" stopIfTrue="1" operator="equal">
      <formula>0</formula>
    </cfRule>
  </conditionalFormatting>
  <conditionalFormatting sqref="F47:R47">
    <cfRule type="cellIs" dxfId="129" priority="93" stopIfTrue="1" operator="equal">
      <formula>0</formula>
    </cfRule>
  </conditionalFormatting>
  <conditionalFormatting sqref="F48:R48">
    <cfRule type="cellIs" dxfId="128" priority="92" stopIfTrue="1" operator="equal">
      <formula>0</formula>
    </cfRule>
  </conditionalFormatting>
  <conditionalFormatting sqref="F49:R49">
    <cfRule type="cellIs" dxfId="127" priority="91" stopIfTrue="1" operator="equal">
      <formula>0</formula>
    </cfRule>
  </conditionalFormatting>
  <conditionalFormatting sqref="F50:R50">
    <cfRule type="cellIs" dxfId="126" priority="90" stopIfTrue="1" operator="equal">
      <formula>0</formula>
    </cfRule>
  </conditionalFormatting>
  <conditionalFormatting sqref="F51:R51">
    <cfRule type="cellIs" dxfId="125" priority="89" stopIfTrue="1" operator="equal">
      <formula>0</formula>
    </cfRule>
  </conditionalFormatting>
  <conditionalFormatting sqref="F52:R52">
    <cfRule type="cellIs" dxfId="124" priority="88" stopIfTrue="1" operator="equal">
      <formula>0</formula>
    </cfRule>
  </conditionalFormatting>
  <conditionalFormatting sqref="F53:R53">
    <cfRule type="cellIs" dxfId="123" priority="87" stopIfTrue="1" operator="equal">
      <formula>0</formula>
    </cfRule>
  </conditionalFormatting>
  <conditionalFormatting sqref="F54:R54">
    <cfRule type="cellIs" dxfId="122" priority="86" stopIfTrue="1" operator="equal">
      <formula>0</formula>
    </cfRule>
  </conditionalFormatting>
  <conditionalFormatting sqref="F55:R55">
    <cfRule type="cellIs" dxfId="121" priority="85" stopIfTrue="1" operator="equal">
      <formula>0</formula>
    </cfRule>
  </conditionalFormatting>
  <conditionalFormatting sqref="F56:R56">
    <cfRule type="cellIs" dxfId="120" priority="84" stopIfTrue="1" operator="equal">
      <formula>0</formula>
    </cfRule>
  </conditionalFormatting>
  <conditionalFormatting sqref="F57:R57">
    <cfRule type="cellIs" dxfId="119" priority="83" stopIfTrue="1" operator="equal">
      <formula>0</formula>
    </cfRule>
  </conditionalFormatting>
  <conditionalFormatting sqref="F58:R58">
    <cfRule type="cellIs" dxfId="118" priority="82" stopIfTrue="1" operator="equal">
      <formula>0</formula>
    </cfRule>
  </conditionalFormatting>
  <conditionalFormatting sqref="F59:R59">
    <cfRule type="cellIs" dxfId="117" priority="81" stopIfTrue="1" operator="equal">
      <formula>0</formula>
    </cfRule>
  </conditionalFormatting>
  <conditionalFormatting sqref="F60:R60">
    <cfRule type="cellIs" dxfId="116" priority="80" stopIfTrue="1" operator="equal">
      <formula>0</formula>
    </cfRule>
  </conditionalFormatting>
  <conditionalFormatting sqref="F61:R61">
    <cfRule type="cellIs" dxfId="115" priority="79" stopIfTrue="1" operator="equal">
      <formula>0</formula>
    </cfRule>
  </conditionalFormatting>
  <conditionalFormatting sqref="F62:R62">
    <cfRule type="cellIs" dxfId="114" priority="78" stopIfTrue="1" operator="equal">
      <formula>0</formula>
    </cfRule>
  </conditionalFormatting>
  <conditionalFormatting sqref="F63:R63">
    <cfRule type="cellIs" dxfId="113" priority="77" stopIfTrue="1" operator="equal">
      <formula>0</formula>
    </cfRule>
  </conditionalFormatting>
  <conditionalFormatting sqref="F64:R64">
    <cfRule type="cellIs" dxfId="112" priority="76" stopIfTrue="1" operator="equal">
      <formula>0</formula>
    </cfRule>
  </conditionalFormatting>
  <conditionalFormatting sqref="F65:R65">
    <cfRule type="cellIs" dxfId="111" priority="75" stopIfTrue="1" operator="equal">
      <formula>0</formula>
    </cfRule>
  </conditionalFormatting>
  <conditionalFormatting sqref="F66:R66">
    <cfRule type="cellIs" dxfId="110" priority="74" stopIfTrue="1" operator="equal">
      <formula>0</formula>
    </cfRule>
  </conditionalFormatting>
  <conditionalFormatting sqref="F67:R67">
    <cfRule type="cellIs" dxfId="109" priority="73" stopIfTrue="1" operator="equal">
      <formula>0</formula>
    </cfRule>
  </conditionalFormatting>
  <conditionalFormatting sqref="F68:R68">
    <cfRule type="cellIs" dxfId="108" priority="72" stopIfTrue="1" operator="equal">
      <formula>0</formula>
    </cfRule>
  </conditionalFormatting>
  <conditionalFormatting sqref="F69:R69">
    <cfRule type="cellIs" dxfId="107" priority="71" stopIfTrue="1" operator="equal">
      <formula>0</formula>
    </cfRule>
  </conditionalFormatting>
  <conditionalFormatting sqref="F70:R70">
    <cfRule type="cellIs" dxfId="106" priority="70" stopIfTrue="1" operator="equal">
      <formula>0</formula>
    </cfRule>
  </conditionalFormatting>
  <conditionalFormatting sqref="F71:R71">
    <cfRule type="cellIs" dxfId="105" priority="69" stopIfTrue="1" operator="equal">
      <formula>0</formula>
    </cfRule>
  </conditionalFormatting>
  <conditionalFormatting sqref="F72:R72">
    <cfRule type="cellIs" dxfId="104" priority="68" stopIfTrue="1" operator="equal">
      <formula>0</formula>
    </cfRule>
  </conditionalFormatting>
  <conditionalFormatting sqref="F73:R73">
    <cfRule type="cellIs" dxfId="103" priority="67" stopIfTrue="1" operator="equal">
      <formula>0</formula>
    </cfRule>
  </conditionalFormatting>
  <conditionalFormatting sqref="F74:R74">
    <cfRule type="cellIs" dxfId="102" priority="66" stopIfTrue="1" operator="equal">
      <formula>0</formula>
    </cfRule>
  </conditionalFormatting>
  <conditionalFormatting sqref="F75:R75">
    <cfRule type="cellIs" dxfId="101" priority="65" stopIfTrue="1" operator="equal">
      <formula>0</formula>
    </cfRule>
  </conditionalFormatting>
  <conditionalFormatting sqref="F76:R76">
    <cfRule type="cellIs" dxfId="100" priority="64" stopIfTrue="1" operator="equal">
      <formula>0</formula>
    </cfRule>
  </conditionalFormatting>
  <conditionalFormatting sqref="F77:R77">
    <cfRule type="cellIs" dxfId="99" priority="63" stopIfTrue="1" operator="equal">
      <formula>0</formula>
    </cfRule>
  </conditionalFormatting>
  <conditionalFormatting sqref="F78:R78">
    <cfRule type="cellIs" dxfId="98" priority="62" stopIfTrue="1" operator="equal">
      <formula>0</formula>
    </cfRule>
  </conditionalFormatting>
  <conditionalFormatting sqref="F79:R79">
    <cfRule type="cellIs" dxfId="97" priority="61" stopIfTrue="1" operator="equal">
      <formula>0</formula>
    </cfRule>
  </conditionalFormatting>
  <conditionalFormatting sqref="F80:R80">
    <cfRule type="cellIs" dxfId="96" priority="60" stopIfTrue="1" operator="equal">
      <formula>0</formula>
    </cfRule>
  </conditionalFormatting>
  <conditionalFormatting sqref="F81:R81">
    <cfRule type="cellIs" dxfId="95" priority="59" stopIfTrue="1" operator="equal">
      <formula>0</formula>
    </cfRule>
  </conditionalFormatting>
  <conditionalFormatting sqref="F82:R82">
    <cfRule type="cellIs" dxfId="94" priority="58" stopIfTrue="1" operator="equal">
      <formula>0</formula>
    </cfRule>
  </conditionalFormatting>
  <conditionalFormatting sqref="F83:R83">
    <cfRule type="cellIs" dxfId="93" priority="57" stopIfTrue="1" operator="equal">
      <formula>0</formula>
    </cfRule>
  </conditionalFormatting>
  <conditionalFormatting sqref="F84:R84">
    <cfRule type="cellIs" dxfId="92" priority="56" stopIfTrue="1" operator="equal">
      <formula>0</formula>
    </cfRule>
  </conditionalFormatting>
  <conditionalFormatting sqref="F85:R85">
    <cfRule type="cellIs" dxfId="91" priority="55" stopIfTrue="1" operator="equal">
      <formula>0</formula>
    </cfRule>
  </conditionalFormatting>
  <conditionalFormatting sqref="F86:R86">
    <cfRule type="cellIs" dxfId="90" priority="54" stopIfTrue="1" operator="equal">
      <formula>0</formula>
    </cfRule>
  </conditionalFormatting>
  <conditionalFormatting sqref="F87:R87">
    <cfRule type="cellIs" dxfId="89" priority="53" stopIfTrue="1" operator="equal">
      <formula>0</formula>
    </cfRule>
  </conditionalFormatting>
  <conditionalFormatting sqref="F88:R88">
    <cfRule type="cellIs" dxfId="88" priority="52" stopIfTrue="1" operator="equal">
      <formula>0</formula>
    </cfRule>
  </conditionalFormatting>
  <conditionalFormatting sqref="F89:R89">
    <cfRule type="cellIs" dxfId="87" priority="51" stopIfTrue="1" operator="equal">
      <formula>0</formula>
    </cfRule>
  </conditionalFormatting>
  <conditionalFormatting sqref="F90:R90">
    <cfRule type="cellIs" dxfId="86" priority="50" stopIfTrue="1" operator="equal">
      <formula>0</formula>
    </cfRule>
  </conditionalFormatting>
  <conditionalFormatting sqref="F91:R91">
    <cfRule type="cellIs" dxfId="85" priority="49" stopIfTrue="1" operator="equal">
      <formula>0</formula>
    </cfRule>
  </conditionalFormatting>
  <conditionalFormatting sqref="F92:R92">
    <cfRule type="cellIs" dxfId="84" priority="48" stopIfTrue="1" operator="equal">
      <formula>0</formula>
    </cfRule>
  </conditionalFormatting>
  <conditionalFormatting sqref="F93:R93">
    <cfRule type="cellIs" dxfId="83" priority="47" stopIfTrue="1" operator="equal">
      <formula>0</formula>
    </cfRule>
  </conditionalFormatting>
  <conditionalFormatting sqref="F94:R94">
    <cfRule type="cellIs" dxfId="82" priority="46" stopIfTrue="1" operator="equal">
      <formula>0</formula>
    </cfRule>
  </conditionalFormatting>
  <conditionalFormatting sqref="F95:R95">
    <cfRule type="cellIs" dxfId="81" priority="45" stopIfTrue="1" operator="equal">
      <formula>0</formula>
    </cfRule>
  </conditionalFormatting>
  <conditionalFormatting sqref="F96:R96">
    <cfRule type="cellIs" dxfId="80" priority="44" stopIfTrue="1" operator="equal">
      <formula>0</formula>
    </cfRule>
  </conditionalFormatting>
  <conditionalFormatting sqref="F97:R97">
    <cfRule type="cellIs" dxfId="79" priority="43" stopIfTrue="1" operator="equal">
      <formula>0</formula>
    </cfRule>
  </conditionalFormatting>
  <conditionalFormatting sqref="F98:R98">
    <cfRule type="cellIs" dxfId="78" priority="42" stopIfTrue="1" operator="equal">
      <formula>0</formula>
    </cfRule>
  </conditionalFormatting>
  <conditionalFormatting sqref="F99:R99">
    <cfRule type="cellIs" dxfId="77" priority="41" stopIfTrue="1" operator="equal">
      <formula>0</formula>
    </cfRule>
  </conditionalFormatting>
  <conditionalFormatting sqref="F100:R100">
    <cfRule type="cellIs" dxfId="76" priority="40" stopIfTrue="1" operator="equal">
      <formula>0</formula>
    </cfRule>
  </conditionalFormatting>
  <conditionalFormatting sqref="F101:R101">
    <cfRule type="cellIs" dxfId="75" priority="39" stopIfTrue="1" operator="equal">
      <formula>0</formula>
    </cfRule>
  </conditionalFormatting>
  <conditionalFormatting sqref="F102:R102">
    <cfRule type="cellIs" dxfId="74" priority="38" stopIfTrue="1" operator="equal">
      <formula>0</formula>
    </cfRule>
  </conditionalFormatting>
  <conditionalFormatting sqref="F103:R103">
    <cfRule type="cellIs" dxfId="73" priority="37" stopIfTrue="1" operator="equal">
      <formula>0</formula>
    </cfRule>
  </conditionalFormatting>
  <conditionalFormatting sqref="G21:R21">
    <cfRule type="cellIs" dxfId="72" priority="36" stopIfTrue="1" operator="equal">
      <formula>0</formula>
    </cfRule>
  </conditionalFormatting>
  <conditionalFormatting sqref="G40:R40">
    <cfRule type="cellIs" dxfId="71" priority="35" stopIfTrue="1" operator="equal">
      <formula>0</formula>
    </cfRule>
  </conditionalFormatting>
  <conditionalFormatting sqref="G46:R46">
    <cfRule type="cellIs" dxfId="70" priority="34" stopIfTrue="1" operator="equal">
      <formula>0</formula>
    </cfRule>
  </conditionalFormatting>
  <conditionalFormatting sqref="G47:R48">
    <cfRule type="cellIs" dxfId="69" priority="33" stopIfTrue="1" operator="equal">
      <formula>0</formula>
    </cfRule>
  </conditionalFormatting>
  <conditionalFormatting sqref="G51:R53">
    <cfRule type="cellIs" dxfId="68" priority="32" stopIfTrue="1" operator="equal">
      <formula>0</formula>
    </cfRule>
  </conditionalFormatting>
  <conditionalFormatting sqref="G62:R65">
    <cfRule type="cellIs" dxfId="67" priority="31" stopIfTrue="1" operator="equal">
      <formula>0</formula>
    </cfRule>
  </conditionalFormatting>
  <conditionalFormatting sqref="G75:R76">
    <cfRule type="cellIs" dxfId="66" priority="30" stopIfTrue="1" operator="equal">
      <formula>0</formula>
    </cfRule>
  </conditionalFormatting>
  <conditionalFormatting sqref="G80:R80">
    <cfRule type="cellIs" dxfId="65" priority="29" stopIfTrue="1" operator="equal">
      <formula>0</formula>
    </cfRule>
  </conditionalFormatting>
  <conditionalFormatting sqref="G81:R81">
    <cfRule type="cellIs" dxfId="64" priority="28" stopIfTrue="1" operator="equal">
      <formula>0</formula>
    </cfRule>
  </conditionalFormatting>
  <conditionalFormatting sqref="G82:R82">
    <cfRule type="cellIs" dxfId="63" priority="27" stopIfTrue="1" operator="equal">
      <formula>0</formula>
    </cfRule>
  </conditionalFormatting>
  <conditionalFormatting sqref="G90:R90">
    <cfRule type="cellIs" dxfId="62" priority="26" stopIfTrue="1" operator="equal">
      <formula>0</formula>
    </cfRule>
  </conditionalFormatting>
  <conditionalFormatting sqref="G93:R94">
    <cfRule type="cellIs" dxfId="61" priority="25" stopIfTrue="1" operator="equal">
      <formula>0</formula>
    </cfRule>
  </conditionalFormatting>
  <conditionalFormatting sqref="G22:G24">
    <cfRule type="cellIs" dxfId="47" priority="24" stopIfTrue="1" operator="equal">
      <formula>0</formula>
    </cfRule>
  </conditionalFormatting>
  <conditionalFormatting sqref="G22:G24">
    <cfRule type="cellIs" dxfId="45" priority="23" stopIfTrue="1" operator="equal">
      <formula>0</formula>
    </cfRule>
  </conditionalFormatting>
  <conditionalFormatting sqref="G34:G39">
    <cfRule type="cellIs" dxfId="43" priority="22" stopIfTrue="1" operator="equal">
      <formula>0</formula>
    </cfRule>
  </conditionalFormatting>
  <conditionalFormatting sqref="G34:G39">
    <cfRule type="cellIs" dxfId="41" priority="21" stopIfTrue="1" operator="equal">
      <formula>0</formula>
    </cfRule>
  </conditionalFormatting>
  <conditionalFormatting sqref="G41:G42">
    <cfRule type="cellIs" dxfId="39" priority="20" stopIfTrue="1" operator="equal">
      <formula>0</formula>
    </cfRule>
  </conditionalFormatting>
  <conditionalFormatting sqref="G41:G42">
    <cfRule type="cellIs" dxfId="37" priority="19" stopIfTrue="1" operator="equal">
      <formula>0</formula>
    </cfRule>
  </conditionalFormatting>
  <conditionalFormatting sqref="G55">
    <cfRule type="cellIs" dxfId="35" priority="18" stopIfTrue="1" operator="equal">
      <formula>0</formula>
    </cfRule>
  </conditionalFormatting>
  <conditionalFormatting sqref="G55">
    <cfRule type="cellIs" dxfId="33" priority="17" stopIfTrue="1" operator="equal">
      <formula>0</formula>
    </cfRule>
  </conditionalFormatting>
  <conditionalFormatting sqref="G56:G58">
    <cfRule type="cellIs" dxfId="31" priority="16" stopIfTrue="1" operator="equal">
      <formula>0</formula>
    </cfRule>
  </conditionalFormatting>
  <conditionalFormatting sqref="G56:G58">
    <cfRule type="cellIs" dxfId="29" priority="15" stopIfTrue="1" operator="equal">
      <formula>0</formula>
    </cfRule>
  </conditionalFormatting>
  <conditionalFormatting sqref="G59:G60">
    <cfRule type="cellIs" dxfId="27" priority="14" stopIfTrue="1" operator="equal">
      <formula>0</formula>
    </cfRule>
  </conditionalFormatting>
  <conditionalFormatting sqref="G59:G60">
    <cfRule type="cellIs" dxfId="25" priority="13" stopIfTrue="1" operator="equal">
      <formula>0</formula>
    </cfRule>
  </conditionalFormatting>
  <conditionalFormatting sqref="G61">
    <cfRule type="cellIs" dxfId="23" priority="12" stopIfTrue="1" operator="equal">
      <formula>0</formula>
    </cfRule>
  </conditionalFormatting>
  <conditionalFormatting sqref="G61">
    <cfRule type="cellIs" dxfId="21" priority="11" stopIfTrue="1" operator="equal">
      <formula>0</formula>
    </cfRule>
  </conditionalFormatting>
  <conditionalFormatting sqref="G66:G74">
    <cfRule type="cellIs" dxfId="19" priority="10" stopIfTrue="1" operator="equal">
      <formula>0</formula>
    </cfRule>
  </conditionalFormatting>
  <conditionalFormatting sqref="G66:G74">
    <cfRule type="cellIs" dxfId="17" priority="9" stopIfTrue="1" operator="equal">
      <formula>0</formula>
    </cfRule>
  </conditionalFormatting>
  <conditionalFormatting sqref="G77:G79">
    <cfRule type="cellIs" dxfId="15" priority="8" stopIfTrue="1" operator="equal">
      <formula>0</formula>
    </cfRule>
  </conditionalFormatting>
  <conditionalFormatting sqref="G77:G79">
    <cfRule type="cellIs" dxfId="13" priority="7" stopIfTrue="1" operator="equal">
      <formula>0</formula>
    </cfRule>
  </conditionalFormatting>
  <conditionalFormatting sqref="G83:G89">
    <cfRule type="cellIs" dxfId="11" priority="6" stopIfTrue="1" operator="equal">
      <formula>0</formula>
    </cfRule>
  </conditionalFormatting>
  <conditionalFormatting sqref="G83:G89">
    <cfRule type="cellIs" dxfId="9" priority="5" stopIfTrue="1" operator="equal">
      <formula>0</formula>
    </cfRule>
  </conditionalFormatting>
  <conditionalFormatting sqref="G91:G92">
    <cfRule type="cellIs" dxfId="7" priority="4" stopIfTrue="1" operator="equal">
      <formula>0</formula>
    </cfRule>
  </conditionalFormatting>
  <conditionalFormatting sqref="G91:G92">
    <cfRule type="cellIs" dxfId="5" priority="3" stopIfTrue="1" operator="equal">
      <formula>0</formula>
    </cfRule>
  </conditionalFormatting>
  <conditionalFormatting sqref="G95:G101">
    <cfRule type="cellIs" dxfId="3" priority="2" stopIfTrue="1" operator="equal">
      <formula>0</formula>
    </cfRule>
  </conditionalFormatting>
  <conditionalFormatting sqref="G95:G101">
    <cfRule type="cellIs" dxfId="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48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229"/>
  <sheetViews>
    <sheetView showGridLines="0" workbookViewId="0">
      <selection activeCell="I29" sqref="I29"/>
    </sheetView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3.5703125" customWidth="1"/>
    <col min="5" max="5" width="14.28515625" customWidth="1"/>
    <col min="6" max="6" width="12.42578125" customWidth="1"/>
    <col min="7" max="7" width="9.140625" style="114"/>
  </cols>
  <sheetData>
    <row r="1" spans="1:7" ht="13.15" customHeight="1"/>
    <row r="2" spans="1:7" ht="13.9" customHeight="1">
      <c r="A2" s="134" t="s">
        <v>19</v>
      </c>
      <c r="B2" s="134"/>
      <c r="C2" s="134"/>
      <c r="D2" s="134"/>
      <c r="E2" s="18"/>
    </row>
    <row r="3" spans="1:7" ht="13.9" customHeight="1" thickBot="1">
      <c r="A3" s="7"/>
      <c r="B3" s="7"/>
      <c r="C3" s="9"/>
      <c r="D3" s="8"/>
      <c r="E3" s="8"/>
      <c r="F3" s="8"/>
      <c r="G3" s="115" t="s">
        <v>524</v>
      </c>
    </row>
    <row r="4" spans="1:7" ht="10.15" customHeight="1">
      <c r="A4" s="150" t="s">
        <v>4</v>
      </c>
      <c r="B4" s="139" t="s">
        <v>11</v>
      </c>
      <c r="C4" s="153" t="s">
        <v>23</v>
      </c>
      <c r="D4" s="142" t="s">
        <v>17</v>
      </c>
      <c r="E4" s="155" t="s">
        <v>12</v>
      </c>
      <c r="F4" s="148" t="s">
        <v>15</v>
      </c>
      <c r="G4" s="145" t="s">
        <v>521</v>
      </c>
    </row>
    <row r="5" spans="1:7" ht="5.45" customHeight="1">
      <c r="A5" s="151"/>
      <c r="B5" s="140"/>
      <c r="C5" s="154"/>
      <c r="D5" s="143"/>
      <c r="E5" s="156"/>
      <c r="F5" s="149"/>
      <c r="G5" s="146"/>
    </row>
    <row r="6" spans="1:7" ht="9.6" customHeight="1">
      <c r="A6" s="151"/>
      <c r="B6" s="140"/>
      <c r="C6" s="154"/>
      <c r="D6" s="143"/>
      <c r="E6" s="156"/>
      <c r="F6" s="149"/>
      <c r="G6" s="146"/>
    </row>
    <row r="7" spans="1:7" ht="6" customHeight="1">
      <c r="A7" s="151"/>
      <c r="B7" s="140"/>
      <c r="C7" s="154"/>
      <c r="D7" s="143"/>
      <c r="E7" s="156"/>
      <c r="F7" s="149"/>
      <c r="G7" s="146"/>
    </row>
    <row r="8" spans="1:7" ht="6.6" customHeight="1">
      <c r="A8" s="151"/>
      <c r="B8" s="140"/>
      <c r="C8" s="154"/>
      <c r="D8" s="143"/>
      <c r="E8" s="156"/>
      <c r="F8" s="149"/>
      <c r="G8" s="146"/>
    </row>
    <row r="9" spans="1:7" ht="10.9" customHeight="1">
      <c r="A9" s="151"/>
      <c r="B9" s="140"/>
      <c r="C9" s="154"/>
      <c r="D9" s="143"/>
      <c r="E9" s="156"/>
      <c r="F9" s="149"/>
      <c r="G9" s="147"/>
    </row>
    <row r="10" spans="1:7" ht="4.1500000000000004" hidden="1" customHeight="1">
      <c r="A10" s="151"/>
      <c r="B10" s="140"/>
      <c r="C10" s="68"/>
      <c r="D10" s="143"/>
      <c r="E10" s="19"/>
      <c r="F10" s="110"/>
      <c r="G10" s="121"/>
    </row>
    <row r="11" spans="1:7" ht="13.15" hidden="1" customHeight="1">
      <c r="A11" s="152"/>
      <c r="B11" s="141"/>
      <c r="C11" s="69"/>
      <c r="D11" s="144"/>
      <c r="E11" s="21"/>
      <c r="F11" s="111"/>
      <c r="G11" s="121"/>
    </row>
    <row r="12" spans="1:7" ht="13.9" customHeight="1" thickBot="1">
      <c r="A12" s="11">
        <v>1</v>
      </c>
      <c r="B12" s="12">
        <v>2</v>
      </c>
      <c r="C12" s="16">
        <v>3</v>
      </c>
      <c r="D12" s="13" t="s">
        <v>1</v>
      </c>
      <c r="E12" s="20" t="s">
        <v>2</v>
      </c>
      <c r="F12" s="20" t="s">
        <v>13</v>
      </c>
      <c r="G12" s="122"/>
    </row>
    <row r="13" spans="1:7">
      <c r="A13" s="79" t="s">
        <v>207</v>
      </c>
      <c r="B13" s="80" t="s">
        <v>208</v>
      </c>
      <c r="C13" s="81" t="s">
        <v>209</v>
      </c>
      <c r="D13" s="82">
        <v>23600464</v>
      </c>
      <c r="E13" s="83">
        <v>21185737.859999999</v>
      </c>
      <c r="F13" s="83">
        <f>IF(OR(D13="-",E13=D13),"-",D13-IF(E13="-",0,E13))</f>
        <v>2414726.1400000006</v>
      </c>
      <c r="G13" s="120">
        <f>E13/D13*100</f>
        <v>89.768310741687102</v>
      </c>
    </row>
    <row r="14" spans="1:7">
      <c r="A14" s="85" t="s">
        <v>40</v>
      </c>
      <c r="B14" s="55"/>
      <c r="C14" s="74"/>
      <c r="D14" s="77"/>
      <c r="E14" s="56"/>
      <c r="F14" s="112"/>
      <c r="G14" s="119"/>
    </row>
    <row r="15" spans="1:7">
      <c r="A15" s="79" t="s">
        <v>210</v>
      </c>
      <c r="B15" s="80" t="s">
        <v>208</v>
      </c>
      <c r="C15" s="81" t="s">
        <v>211</v>
      </c>
      <c r="D15" s="82">
        <v>7415463.5700000003</v>
      </c>
      <c r="E15" s="83">
        <v>6548314.5800000001</v>
      </c>
      <c r="F15" s="83">
        <f t="shared" ref="F15:F78" si="0">IF(OR(D15="-",E15=D15),"-",D15-IF(E15="-",0,E15))</f>
        <v>867148.99000000022</v>
      </c>
      <c r="G15" s="118">
        <f>E15/D15*100</f>
        <v>88.306206593635778</v>
      </c>
    </row>
    <row r="16" spans="1:7" ht="56.25">
      <c r="A16" s="31" t="s">
        <v>212</v>
      </c>
      <c r="B16" s="60" t="s">
        <v>208</v>
      </c>
      <c r="C16" s="71" t="s">
        <v>213</v>
      </c>
      <c r="D16" s="29">
        <v>4368203.13</v>
      </c>
      <c r="E16" s="54">
        <v>4000110.57</v>
      </c>
      <c r="F16" s="54">
        <f t="shared" si="0"/>
        <v>368092.56000000006</v>
      </c>
      <c r="G16" s="117">
        <f>E16/D16*100</f>
        <v>91.573364400753036</v>
      </c>
    </row>
    <row r="17" spans="1:7" ht="22.5">
      <c r="A17" s="31" t="s">
        <v>214</v>
      </c>
      <c r="B17" s="60" t="s">
        <v>208</v>
      </c>
      <c r="C17" s="71" t="s">
        <v>215</v>
      </c>
      <c r="D17" s="29">
        <v>4368203.13</v>
      </c>
      <c r="E17" s="54">
        <v>4000110.57</v>
      </c>
      <c r="F17" s="54">
        <f t="shared" si="0"/>
        <v>368092.56000000006</v>
      </c>
      <c r="G17" s="117">
        <f t="shared" ref="G17:G24" si="1">E17/D17*100</f>
        <v>91.573364400753036</v>
      </c>
    </row>
    <row r="18" spans="1:7" ht="33.75">
      <c r="A18" s="31" t="s">
        <v>216</v>
      </c>
      <c r="B18" s="60" t="s">
        <v>208</v>
      </c>
      <c r="C18" s="71" t="s">
        <v>217</v>
      </c>
      <c r="D18" s="29">
        <v>3302398.1</v>
      </c>
      <c r="E18" s="54">
        <v>3080657.45</v>
      </c>
      <c r="F18" s="54">
        <f t="shared" si="0"/>
        <v>221740.64999999991</v>
      </c>
      <c r="G18" s="117">
        <f t="shared" si="1"/>
        <v>93.285465795295849</v>
      </c>
    </row>
    <row r="19" spans="1:7" ht="33.75">
      <c r="A19" s="31" t="s">
        <v>218</v>
      </c>
      <c r="B19" s="60" t="s">
        <v>208</v>
      </c>
      <c r="C19" s="71" t="s">
        <v>219</v>
      </c>
      <c r="D19" s="29">
        <v>6497.2</v>
      </c>
      <c r="E19" s="54">
        <v>2936</v>
      </c>
      <c r="F19" s="54">
        <f t="shared" si="0"/>
        <v>3561.2</v>
      </c>
      <c r="G19" s="117">
        <f t="shared" si="1"/>
        <v>45.188696669334483</v>
      </c>
    </row>
    <row r="20" spans="1:7" ht="33.75">
      <c r="A20" s="31" t="s">
        <v>220</v>
      </c>
      <c r="B20" s="60" t="s">
        <v>208</v>
      </c>
      <c r="C20" s="71" t="s">
        <v>221</v>
      </c>
      <c r="D20" s="29">
        <v>1059307.83</v>
      </c>
      <c r="E20" s="54">
        <v>916517.12</v>
      </c>
      <c r="F20" s="54">
        <f t="shared" si="0"/>
        <v>142790.71000000008</v>
      </c>
      <c r="G20" s="117">
        <f t="shared" si="1"/>
        <v>86.520376234734329</v>
      </c>
    </row>
    <row r="21" spans="1:7" ht="22.5">
      <c r="A21" s="31" t="s">
        <v>222</v>
      </c>
      <c r="B21" s="60" t="s">
        <v>208</v>
      </c>
      <c r="C21" s="71" t="s">
        <v>223</v>
      </c>
      <c r="D21" s="29">
        <v>2801435.67</v>
      </c>
      <c r="E21" s="54">
        <v>2332379.2400000002</v>
      </c>
      <c r="F21" s="54">
        <f t="shared" si="0"/>
        <v>469056.4299999997</v>
      </c>
      <c r="G21" s="117">
        <f t="shared" si="1"/>
        <v>83.256569657371443</v>
      </c>
    </row>
    <row r="22" spans="1:7" ht="22.5">
      <c r="A22" s="31" t="s">
        <v>224</v>
      </c>
      <c r="B22" s="60" t="s">
        <v>208</v>
      </c>
      <c r="C22" s="71" t="s">
        <v>225</v>
      </c>
      <c r="D22" s="29">
        <v>2801435.67</v>
      </c>
      <c r="E22" s="54">
        <v>2332379.2400000002</v>
      </c>
      <c r="F22" s="54">
        <f t="shared" si="0"/>
        <v>469056.4299999997</v>
      </c>
      <c r="G22" s="117">
        <f t="shared" si="1"/>
        <v>83.256569657371443</v>
      </c>
    </row>
    <row r="23" spans="1:7" ht="22.5">
      <c r="A23" s="31" t="s">
        <v>226</v>
      </c>
      <c r="B23" s="60" t="s">
        <v>208</v>
      </c>
      <c r="C23" s="71" t="s">
        <v>227</v>
      </c>
      <c r="D23" s="29">
        <v>336972.98</v>
      </c>
      <c r="E23" s="54">
        <v>294303.92</v>
      </c>
      <c r="F23" s="54">
        <f t="shared" si="0"/>
        <v>42669.06</v>
      </c>
      <c r="G23" s="117">
        <f t="shared" si="1"/>
        <v>87.337542612467033</v>
      </c>
    </row>
    <row r="24" spans="1:7" ht="22.5">
      <c r="A24" s="31" t="s">
        <v>228</v>
      </c>
      <c r="B24" s="60" t="s">
        <v>208</v>
      </c>
      <c r="C24" s="71" t="s">
        <v>229</v>
      </c>
      <c r="D24" s="29">
        <v>2464462.69</v>
      </c>
      <c r="E24" s="54">
        <v>2038075.32</v>
      </c>
      <c r="F24" s="54">
        <f t="shared" si="0"/>
        <v>426387.36999999988</v>
      </c>
      <c r="G24" s="117">
        <f t="shared" si="1"/>
        <v>82.69856663969216</v>
      </c>
    </row>
    <row r="25" spans="1:7">
      <c r="A25" s="31" t="s">
        <v>230</v>
      </c>
      <c r="B25" s="60" t="s">
        <v>208</v>
      </c>
      <c r="C25" s="71" t="s">
        <v>231</v>
      </c>
      <c r="D25" s="29">
        <v>13794</v>
      </c>
      <c r="E25" s="54">
        <v>13794</v>
      </c>
      <c r="F25" s="54" t="str">
        <f t="shared" si="0"/>
        <v>-</v>
      </c>
      <c r="G25" s="116"/>
    </row>
    <row r="26" spans="1:7">
      <c r="A26" s="31" t="s">
        <v>232</v>
      </c>
      <c r="B26" s="60" t="s">
        <v>208</v>
      </c>
      <c r="C26" s="71" t="s">
        <v>233</v>
      </c>
      <c r="D26" s="29">
        <v>13794</v>
      </c>
      <c r="E26" s="54">
        <v>13794</v>
      </c>
      <c r="F26" s="54" t="str">
        <f t="shared" si="0"/>
        <v>-</v>
      </c>
      <c r="G26" s="116"/>
    </row>
    <row r="27" spans="1:7">
      <c r="A27" s="31" t="s">
        <v>234</v>
      </c>
      <c r="B27" s="60" t="s">
        <v>208</v>
      </c>
      <c r="C27" s="71" t="s">
        <v>235</v>
      </c>
      <c r="D27" s="29">
        <v>196828</v>
      </c>
      <c r="E27" s="54">
        <v>196828</v>
      </c>
      <c r="F27" s="54" t="str">
        <f t="shared" si="0"/>
        <v>-</v>
      </c>
      <c r="G27" s="116"/>
    </row>
    <row r="28" spans="1:7">
      <c r="A28" s="31" t="s">
        <v>180</v>
      </c>
      <c r="B28" s="60" t="s">
        <v>208</v>
      </c>
      <c r="C28" s="71" t="s">
        <v>236</v>
      </c>
      <c r="D28" s="29">
        <v>196828</v>
      </c>
      <c r="E28" s="54">
        <v>196828</v>
      </c>
      <c r="F28" s="54" t="str">
        <f t="shared" si="0"/>
        <v>-</v>
      </c>
      <c r="G28" s="116"/>
    </row>
    <row r="29" spans="1:7">
      <c r="A29" s="31" t="s">
        <v>237</v>
      </c>
      <c r="B29" s="60" t="s">
        <v>208</v>
      </c>
      <c r="C29" s="71" t="s">
        <v>238</v>
      </c>
      <c r="D29" s="29">
        <v>35202.769999999997</v>
      </c>
      <c r="E29" s="54">
        <v>5202.7700000000004</v>
      </c>
      <c r="F29" s="54">
        <f t="shared" si="0"/>
        <v>29999.999999999996</v>
      </c>
      <c r="G29" s="117">
        <f>E29/D29*100</f>
        <v>14.779433550257554</v>
      </c>
    </row>
    <row r="30" spans="1:7">
      <c r="A30" s="31" t="s">
        <v>239</v>
      </c>
      <c r="B30" s="60" t="s">
        <v>208</v>
      </c>
      <c r="C30" s="71" t="s">
        <v>240</v>
      </c>
      <c r="D30" s="29">
        <v>5202.7700000000004</v>
      </c>
      <c r="E30" s="54">
        <v>5202.7700000000004</v>
      </c>
      <c r="F30" s="54" t="str">
        <f t="shared" si="0"/>
        <v>-</v>
      </c>
      <c r="G30" s="116"/>
    </row>
    <row r="31" spans="1:7">
      <c r="A31" s="31" t="s">
        <v>241</v>
      </c>
      <c r="B31" s="60" t="s">
        <v>208</v>
      </c>
      <c r="C31" s="71" t="s">
        <v>242</v>
      </c>
      <c r="D31" s="29">
        <v>576.75</v>
      </c>
      <c r="E31" s="54">
        <v>576.75</v>
      </c>
      <c r="F31" s="54" t="str">
        <f t="shared" si="0"/>
        <v>-</v>
      </c>
      <c r="G31" s="116"/>
    </row>
    <row r="32" spans="1:7">
      <c r="A32" s="31" t="s">
        <v>243</v>
      </c>
      <c r="B32" s="60" t="s">
        <v>208</v>
      </c>
      <c r="C32" s="71" t="s">
        <v>244</v>
      </c>
      <c r="D32" s="29">
        <v>4626.0200000000004</v>
      </c>
      <c r="E32" s="54">
        <v>4626.0200000000004</v>
      </c>
      <c r="F32" s="54" t="str">
        <f t="shared" si="0"/>
        <v>-</v>
      </c>
      <c r="G32" s="116"/>
    </row>
    <row r="33" spans="1:7">
      <c r="A33" s="31" t="s">
        <v>245</v>
      </c>
      <c r="B33" s="60" t="s">
        <v>208</v>
      </c>
      <c r="C33" s="71" t="s">
        <v>246</v>
      </c>
      <c r="D33" s="29">
        <v>30000</v>
      </c>
      <c r="E33" s="54" t="s">
        <v>51</v>
      </c>
      <c r="F33" s="54">
        <f t="shared" si="0"/>
        <v>30000</v>
      </c>
      <c r="G33" s="116"/>
    </row>
    <row r="34" spans="1:7" ht="33.75">
      <c r="A34" s="79" t="s">
        <v>247</v>
      </c>
      <c r="B34" s="80" t="s">
        <v>208</v>
      </c>
      <c r="C34" s="81" t="s">
        <v>248</v>
      </c>
      <c r="D34" s="82">
        <v>1087690.8</v>
      </c>
      <c r="E34" s="83">
        <v>985926.26</v>
      </c>
      <c r="F34" s="83">
        <f t="shared" si="0"/>
        <v>101764.54000000004</v>
      </c>
      <c r="G34" s="118">
        <f t="shared" ref="G34:G41" si="2">E34/D34*100</f>
        <v>90.643982646538888</v>
      </c>
    </row>
    <row r="35" spans="1:7" ht="56.25">
      <c r="A35" s="31" t="s">
        <v>212</v>
      </c>
      <c r="B35" s="60" t="s">
        <v>208</v>
      </c>
      <c r="C35" s="71" t="s">
        <v>249</v>
      </c>
      <c r="D35" s="29">
        <v>1087690.8</v>
      </c>
      <c r="E35" s="54">
        <v>985926.26</v>
      </c>
      <c r="F35" s="54">
        <f t="shared" si="0"/>
        <v>101764.54000000004</v>
      </c>
      <c r="G35" s="117">
        <f t="shared" si="2"/>
        <v>90.643982646538888</v>
      </c>
    </row>
    <row r="36" spans="1:7" ht="22.5">
      <c r="A36" s="31" t="s">
        <v>214</v>
      </c>
      <c r="B36" s="60" t="s">
        <v>208</v>
      </c>
      <c r="C36" s="71" t="s">
        <v>250</v>
      </c>
      <c r="D36" s="29">
        <v>1087690.8</v>
      </c>
      <c r="E36" s="54">
        <v>985926.26</v>
      </c>
      <c r="F36" s="54">
        <f t="shared" si="0"/>
        <v>101764.54000000004</v>
      </c>
      <c r="G36" s="117">
        <f t="shared" si="2"/>
        <v>90.643982646538888</v>
      </c>
    </row>
    <row r="37" spans="1:7" ht="33.75">
      <c r="A37" s="31" t="s">
        <v>216</v>
      </c>
      <c r="B37" s="60" t="s">
        <v>208</v>
      </c>
      <c r="C37" s="71" t="s">
        <v>251</v>
      </c>
      <c r="D37" s="29">
        <v>835400</v>
      </c>
      <c r="E37" s="54">
        <v>758991.54</v>
      </c>
      <c r="F37" s="54">
        <f t="shared" si="0"/>
        <v>76408.459999999963</v>
      </c>
      <c r="G37" s="117">
        <f t="shared" si="2"/>
        <v>90.853667704093851</v>
      </c>
    </row>
    <row r="38" spans="1:7" ht="33.75">
      <c r="A38" s="31" t="s">
        <v>220</v>
      </c>
      <c r="B38" s="60" t="s">
        <v>208</v>
      </c>
      <c r="C38" s="71" t="s">
        <v>252</v>
      </c>
      <c r="D38" s="29">
        <v>252290.8</v>
      </c>
      <c r="E38" s="54">
        <v>226934.72</v>
      </c>
      <c r="F38" s="54">
        <f t="shared" si="0"/>
        <v>25356.079999999987</v>
      </c>
      <c r="G38" s="117">
        <f t="shared" si="2"/>
        <v>89.949661263906577</v>
      </c>
    </row>
    <row r="39" spans="1:7" ht="45">
      <c r="A39" s="79" t="s">
        <v>253</v>
      </c>
      <c r="B39" s="80" t="s">
        <v>208</v>
      </c>
      <c r="C39" s="81" t="s">
        <v>254</v>
      </c>
      <c r="D39" s="82">
        <v>81896.33</v>
      </c>
      <c r="E39" s="83">
        <v>73479.87</v>
      </c>
      <c r="F39" s="83">
        <f t="shared" si="0"/>
        <v>8416.4600000000064</v>
      </c>
      <c r="G39" s="118">
        <f t="shared" si="2"/>
        <v>89.723031544881181</v>
      </c>
    </row>
    <row r="40" spans="1:7" ht="22.5">
      <c r="A40" s="31" t="s">
        <v>222</v>
      </c>
      <c r="B40" s="60" t="s">
        <v>208</v>
      </c>
      <c r="C40" s="71" t="s">
        <v>255</v>
      </c>
      <c r="D40" s="29">
        <v>53491.33</v>
      </c>
      <c r="E40" s="54">
        <v>45074.87</v>
      </c>
      <c r="F40" s="54">
        <f t="shared" si="0"/>
        <v>8416.4599999999991</v>
      </c>
      <c r="G40" s="117">
        <f t="shared" si="2"/>
        <v>84.265749234502124</v>
      </c>
    </row>
    <row r="41" spans="1:7" ht="22.5">
      <c r="A41" s="31" t="s">
        <v>224</v>
      </c>
      <c r="B41" s="60" t="s">
        <v>208</v>
      </c>
      <c r="C41" s="71" t="s">
        <v>256</v>
      </c>
      <c r="D41" s="29">
        <v>53491.33</v>
      </c>
      <c r="E41" s="54">
        <v>45074.87</v>
      </c>
      <c r="F41" s="54">
        <f t="shared" si="0"/>
        <v>8416.4599999999991</v>
      </c>
      <c r="G41" s="117">
        <f t="shared" si="2"/>
        <v>84.265749234502124</v>
      </c>
    </row>
    <row r="42" spans="1:7" ht="22.5">
      <c r="A42" s="31" t="s">
        <v>226</v>
      </c>
      <c r="B42" s="60" t="s">
        <v>208</v>
      </c>
      <c r="C42" s="71" t="s">
        <v>257</v>
      </c>
      <c r="D42" s="29">
        <v>5870</v>
      </c>
      <c r="E42" s="54">
        <v>5870</v>
      </c>
      <c r="F42" s="54" t="str">
        <f t="shared" si="0"/>
        <v>-</v>
      </c>
      <c r="G42" s="116"/>
    </row>
    <row r="43" spans="1:7" ht="22.5">
      <c r="A43" s="31" t="s">
        <v>228</v>
      </c>
      <c r="B43" s="60" t="s">
        <v>208</v>
      </c>
      <c r="C43" s="71" t="s">
        <v>258</v>
      </c>
      <c r="D43" s="29">
        <v>47621.33</v>
      </c>
      <c r="E43" s="54">
        <v>39204.870000000003</v>
      </c>
      <c r="F43" s="54">
        <f t="shared" si="0"/>
        <v>8416.4599999999991</v>
      </c>
      <c r="G43" s="117">
        <f>E43/D43*100</f>
        <v>82.326281101346808</v>
      </c>
    </row>
    <row r="44" spans="1:7">
      <c r="A44" s="31" t="s">
        <v>234</v>
      </c>
      <c r="B44" s="60" t="s">
        <v>208</v>
      </c>
      <c r="C44" s="71" t="s">
        <v>259</v>
      </c>
      <c r="D44" s="29">
        <v>27405</v>
      </c>
      <c r="E44" s="54">
        <v>27405</v>
      </c>
      <c r="F44" s="54" t="str">
        <f t="shared" si="0"/>
        <v>-</v>
      </c>
      <c r="G44" s="116"/>
    </row>
    <row r="45" spans="1:7">
      <c r="A45" s="31" t="s">
        <v>180</v>
      </c>
      <c r="B45" s="60" t="s">
        <v>208</v>
      </c>
      <c r="C45" s="71" t="s">
        <v>260</v>
      </c>
      <c r="D45" s="29">
        <v>27405</v>
      </c>
      <c r="E45" s="54">
        <v>27405</v>
      </c>
      <c r="F45" s="54" t="str">
        <f t="shared" si="0"/>
        <v>-</v>
      </c>
      <c r="G45" s="116"/>
    </row>
    <row r="46" spans="1:7">
      <c r="A46" s="31" t="s">
        <v>237</v>
      </c>
      <c r="B46" s="60" t="s">
        <v>208</v>
      </c>
      <c r="C46" s="71" t="s">
        <v>261</v>
      </c>
      <c r="D46" s="29">
        <v>1000</v>
      </c>
      <c r="E46" s="54">
        <v>1000</v>
      </c>
      <c r="F46" s="54" t="str">
        <f t="shared" si="0"/>
        <v>-</v>
      </c>
      <c r="G46" s="116"/>
    </row>
    <row r="47" spans="1:7">
      <c r="A47" s="31" t="s">
        <v>239</v>
      </c>
      <c r="B47" s="60" t="s">
        <v>208</v>
      </c>
      <c r="C47" s="71" t="s">
        <v>262</v>
      </c>
      <c r="D47" s="29">
        <v>1000</v>
      </c>
      <c r="E47" s="54">
        <v>1000</v>
      </c>
      <c r="F47" s="54" t="str">
        <f t="shared" si="0"/>
        <v>-</v>
      </c>
      <c r="G47" s="116"/>
    </row>
    <row r="48" spans="1:7">
      <c r="A48" s="31" t="s">
        <v>243</v>
      </c>
      <c r="B48" s="60" t="s">
        <v>208</v>
      </c>
      <c r="C48" s="71" t="s">
        <v>263</v>
      </c>
      <c r="D48" s="29">
        <v>1000</v>
      </c>
      <c r="E48" s="54">
        <v>1000</v>
      </c>
      <c r="F48" s="54" t="str">
        <f t="shared" si="0"/>
        <v>-</v>
      </c>
      <c r="G48" s="116"/>
    </row>
    <row r="49" spans="1:7" ht="45">
      <c r="A49" s="79" t="s">
        <v>264</v>
      </c>
      <c r="B49" s="80" t="s">
        <v>208</v>
      </c>
      <c r="C49" s="81" t="s">
        <v>265</v>
      </c>
      <c r="D49" s="82">
        <v>4466887.08</v>
      </c>
      <c r="E49" s="83">
        <v>4033670.76</v>
      </c>
      <c r="F49" s="83">
        <f t="shared" si="0"/>
        <v>433216.3200000003</v>
      </c>
      <c r="G49" s="118">
        <f t="shared" ref="G49:G58" si="3">E49/D49*100</f>
        <v>90.301605743747601</v>
      </c>
    </row>
    <row r="50" spans="1:7" ht="56.25">
      <c r="A50" s="31" t="s">
        <v>212</v>
      </c>
      <c r="B50" s="60" t="s">
        <v>208</v>
      </c>
      <c r="C50" s="71" t="s">
        <v>266</v>
      </c>
      <c r="D50" s="29">
        <v>3280512.33</v>
      </c>
      <c r="E50" s="54">
        <v>3014184.31</v>
      </c>
      <c r="F50" s="54">
        <f t="shared" si="0"/>
        <v>266328.02</v>
      </c>
      <c r="G50" s="117">
        <f t="shared" si="3"/>
        <v>91.881511385753583</v>
      </c>
    </row>
    <row r="51" spans="1:7" ht="22.5">
      <c r="A51" s="31" t="s">
        <v>214</v>
      </c>
      <c r="B51" s="60" t="s">
        <v>208</v>
      </c>
      <c r="C51" s="71" t="s">
        <v>267</v>
      </c>
      <c r="D51" s="29">
        <v>3280512.33</v>
      </c>
      <c r="E51" s="54">
        <v>3014184.31</v>
      </c>
      <c r="F51" s="54">
        <f t="shared" si="0"/>
        <v>266328.02</v>
      </c>
      <c r="G51" s="117">
        <f t="shared" si="3"/>
        <v>91.881511385753583</v>
      </c>
    </row>
    <row r="52" spans="1:7" ht="33.75">
      <c r="A52" s="31" t="s">
        <v>216</v>
      </c>
      <c r="B52" s="60" t="s">
        <v>208</v>
      </c>
      <c r="C52" s="71" t="s">
        <v>268</v>
      </c>
      <c r="D52" s="29">
        <v>2466998.1</v>
      </c>
      <c r="E52" s="54">
        <v>2321665.91</v>
      </c>
      <c r="F52" s="54">
        <f t="shared" si="0"/>
        <v>145332.18999999994</v>
      </c>
      <c r="G52" s="117">
        <f t="shared" si="3"/>
        <v>94.108946010132726</v>
      </c>
    </row>
    <row r="53" spans="1:7" ht="33.75">
      <c r="A53" s="31" t="s">
        <v>218</v>
      </c>
      <c r="B53" s="60" t="s">
        <v>208</v>
      </c>
      <c r="C53" s="71" t="s">
        <v>269</v>
      </c>
      <c r="D53" s="29">
        <v>6497.2</v>
      </c>
      <c r="E53" s="54">
        <v>2936</v>
      </c>
      <c r="F53" s="54">
        <f t="shared" si="0"/>
        <v>3561.2</v>
      </c>
      <c r="G53" s="117">
        <f t="shared" si="3"/>
        <v>45.188696669334483</v>
      </c>
    </row>
    <row r="54" spans="1:7" ht="33.75">
      <c r="A54" s="31" t="s">
        <v>220</v>
      </c>
      <c r="B54" s="60" t="s">
        <v>208</v>
      </c>
      <c r="C54" s="71" t="s">
        <v>270</v>
      </c>
      <c r="D54" s="29">
        <v>807017.03</v>
      </c>
      <c r="E54" s="54">
        <v>689582.4</v>
      </c>
      <c r="F54" s="54">
        <f t="shared" si="0"/>
        <v>117434.63</v>
      </c>
      <c r="G54" s="117">
        <f t="shared" si="3"/>
        <v>85.448308321325015</v>
      </c>
    </row>
    <row r="55" spans="1:7" ht="22.5">
      <c r="A55" s="31" t="s">
        <v>222</v>
      </c>
      <c r="B55" s="60" t="s">
        <v>208</v>
      </c>
      <c r="C55" s="71" t="s">
        <v>271</v>
      </c>
      <c r="D55" s="29">
        <v>1066826.56</v>
      </c>
      <c r="E55" s="54">
        <v>899938.26</v>
      </c>
      <c r="F55" s="54">
        <f t="shared" si="0"/>
        <v>166888.30000000005</v>
      </c>
      <c r="G55" s="117">
        <f t="shared" si="3"/>
        <v>84.356566825632839</v>
      </c>
    </row>
    <row r="56" spans="1:7" ht="22.5">
      <c r="A56" s="31" t="s">
        <v>224</v>
      </c>
      <c r="B56" s="60" t="s">
        <v>208</v>
      </c>
      <c r="C56" s="71" t="s">
        <v>272</v>
      </c>
      <c r="D56" s="29">
        <v>1066826.56</v>
      </c>
      <c r="E56" s="54">
        <v>899938.26</v>
      </c>
      <c r="F56" s="54">
        <f t="shared" si="0"/>
        <v>166888.30000000005</v>
      </c>
      <c r="G56" s="117">
        <f t="shared" si="3"/>
        <v>84.356566825632839</v>
      </c>
    </row>
    <row r="57" spans="1:7" ht="22.5">
      <c r="A57" s="31" t="s">
        <v>226</v>
      </c>
      <c r="B57" s="60" t="s">
        <v>208</v>
      </c>
      <c r="C57" s="71" t="s">
        <v>273</v>
      </c>
      <c r="D57" s="29">
        <v>331102.98</v>
      </c>
      <c r="E57" s="54">
        <v>288433.91999999998</v>
      </c>
      <c r="F57" s="54">
        <f t="shared" si="0"/>
        <v>42669.06</v>
      </c>
      <c r="G57" s="117">
        <f t="shared" si="3"/>
        <v>87.113054675617846</v>
      </c>
    </row>
    <row r="58" spans="1:7" ht="22.5">
      <c r="A58" s="31" t="s">
        <v>228</v>
      </c>
      <c r="B58" s="60" t="s">
        <v>208</v>
      </c>
      <c r="C58" s="71" t="s">
        <v>274</v>
      </c>
      <c r="D58" s="29">
        <v>735723.58</v>
      </c>
      <c r="E58" s="54">
        <v>611504.34</v>
      </c>
      <c r="F58" s="54">
        <f t="shared" si="0"/>
        <v>124219.23999999999</v>
      </c>
      <c r="G58" s="117">
        <f t="shared" si="3"/>
        <v>83.116044751481255</v>
      </c>
    </row>
    <row r="59" spans="1:7">
      <c r="A59" s="31" t="s">
        <v>234</v>
      </c>
      <c r="B59" s="60" t="s">
        <v>208</v>
      </c>
      <c r="C59" s="71" t="s">
        <v>275</v>
      </c>
      <c r="D59" s="29">
        <v>115835</v>
      </c>
      <c r="E59" s="54">
        <v>115835</v>
      </c>
      <c r="F59" s="54" t="str">
        <f t="shared" si="0"/>
        <v>-</v>
      </c>
      <c r="G59" s="116"/>
    </row>
    <row r="60" spans="1:7">
      <c r="A60" s="31" t="s">
        <v>180</v>
      </c>
      <c r="B60" s="60" t="s">
        <v>208</v>
      </c>
      <c r="C60" s="71" t="s">
        <v>276</v>
      </c>
      <c r="D60" s="29">
        <v>115835</v>
      </c>
      <c r="E60" s="54">
        <v>115835</v>
      </c>
      <c r="F60" s="54" t="str">
        <f t="shared" si="0"/>
        <v>-</v>
      </c>
      <c r="G60" s="116"/>
    </row>
    <row r="61" spans="1:7">
      <c r="A61" s="31" t="s">
        <v>237</v>
      </c>
      <c r="B61" s="60" t="s">
        <v>208</v>
      </c>
      <c r="C61" s="71" t="s">
        <v>277</v>
      </c>
      <c r="D61" s="29">
        <v>3713.19</v>
      </c>
      <c r="E61" s="54">
        <v>3713.19</v>
      </c>
      <c r="F61" s="54" t="str">
        <f t="shared" si="0"/>
        <v>-</v>
      </c>
      <c r="G61" s="116"/>
    </row>
    <row r="62" spans="1:7">
      <c r="A62" s="31" t="s">
        <v>239</v>
      </c>
      <c r="B62" s="60" t="s">
        <v>208</v>
      </c>
      <c r="C62" s="71" t="s">
        <v>278</v>
      </c>
      <c r="D62" s="29">
        <v>3713.19</v>
      </c>
      <c r="E62" s="54">
        <v>3713.19</v>
      </c>
      <c r="F62" s="54" t="str">
        <f t="shared" si="0"/>
        <v>-</v>
      </c>
      <c r="G62" s="116"/>
    </row>
    <row r="63" spans="1:7">
      <c r="A63" s="31" t="s">
        <v>241</v>
      </c>
      <c r="B63" s="60" t="s">
        <v>208</v>
      </c>
      <c r="C63" s="71" t="s">
        <v>279</v>
      </c>
      <c r="D63" s="29">
        <v>87.17</v>
      </c>
      <c r="E63" s="54">
        <v>87.17</v>
      </c>
      <c r="F63" s="54" t="str">
        <f t="shared" si="0"/>
        <v>-</v>
      </c>
      <c r="G63" s="116"/>
    </row>
    <row r="64" spans="1:7">
      <c r="A64" s="31" t="s">
        <v>243</v>
      </c>
      <c r="B64" s="60" t="s">
        <v>208</v>
      </c>
      <c r="C64" s="71" t="s">
        <v>280</v>
      </c>
      <c r="D64" s="29">
        <v>3626.02</v>
      </c>
      <c r="E64" s="54">
        <v>3626.02</v>
      </c>
      <c r="F64" s="54" t="str">
        <f t="shared" si="0"/>
        <v>-</v>
      </c>
      <c r="G64" s="116"/>
    </row>
    <row r="65" spans="1:7" ht="33.75">
      <c r="A65" s="79" t="s">
        <v>281</v>
      </c>
      <c r="B65" s="80" t="s">
        <v>208</v>
      </c>
      <c r="C65" s="81" t="s">
        <v>282</v>
      </c>
      <c r="D65" s="82">
        <v>22641</v>
      </c>
      <c r="E65" s="83">
        <v>22641</v>
      </c>
      <c r="F65" s="83" t="str">
        <f t="shared" si="0"/>
        <v>-</v>
      </c>
      <c r="G65" s="116"/>
    </row>
    <row r="66" spans="1:7">
      <c r="A66" s="31" t="s">
        <v>234</v>
      </c>
      <c r="B66" s="60" t="s">
        <v>208</v>
      </c>
      <c r="C66" s="71" t="s">
        <v>283</v>
      </c>
      <c r="D66" s="29">
        <v>22641</v>
      </c>
      <c r="E66" s="54">
        <v>22641</v>
      </c>
      <c r="F66" s="54" t="str">
        <f t="shared" si="0"/>
        <v>-</v>
      </c>
      <c r="G66" s="116"/>
    </row>
    <row r="67" spans="1:7">
      <c r="A67" s="31" t="s">
        <v>180</v>
      </c>
      <c r="B67" s="60" t="s">
        <v>208</v>
      </c>
      <c r="C67" s="71" t="s">
        <v>284</v>
      </c>
      <c r="D67" s="29">
        <v>22641</v>
      </c>
      <c r="E67" s="54">
        <v>22641</v>
      </c>
      <c r="F67" s="54" t="str">
        <f t="shared" si="0"/>
        <v>-</v>
      </c>
      <c r="G67" s="116"/>
    </row>
    <row r="68" spans="1:7">
      <c r="A68" s="79" t="s">
        <v>285</v>
      </c>
      <c r="B68" s="80" t="s">
        <v>208</v>
      </c>
      <c r="C68" s="81" t="s">
        <v>286</v>
      </c>
      <c r="D68" s="82">
        <v>30000</v>
      </c>
      <c r="E68" s="83" t="s">
        <v>51</v>
      </c>
      <c r="F68" s="83">
        <f t="shared" si="0"/>
        <v>30000</v>
      </c>
      <c r="G68" s="117"/>
    </row>
    <row r="69" spans="1:7">
      <c r="A69" s="31" t="s">
        <v>237</v>
      </c>
      <c r="B69" s="60" t="s">
        <v>208</v>
      </c>
      <c r="C69" s="71" t="s">
        <v>287</v>
      </c>
      <c r="D69" s="29">
        <v>30000</v>
      </c>
      <c r="E69" s="54" t="s">
        <v>51</v>
      </c>
      <c r="F69" s="54">
        <f t="shared" si="0"/>
        <v>30000</v>
      </c>
      <c r="G69" s="117"/>
    </row>
    <row r="70" spans="1:7">
      <c r="A70" s="31" t="s">
        <v>245</v>
      </c>
      <c r="B70" s="60" t="s">
        <v>208</v>
      </c>
      <c r="C70" s="71" t="s">
        <v>288</v>
      </c>
      <c r="D70" s="29">
        <v>30000</v>
      </c>
      <c r="E70" s="54" t="s">
        <v>51</v>
      </c>
      <c r="F70" s="54">
        <f t="shared" si="0"/>
        <v>30000</v>
      </c>
      <c r="G70" s="117"/>
    </row>
    <row r="71" spans="1:7">
      <c r="A71" s="79" t="s">
        <v>289</v>
      </c>
      <c r="B71" s="80" t="s">
        <v>208</v>
      </c>
      <c r="C71" s="81" t="s">
        <v>290</v>
      </c>
      <c r="D71" s="82">
        <v>1726348.36</v>
      </c>
      <c r="E71" s="83">
        <v>1432596.69</v>
      </c>
      <c r="F71" s="83">
        <f t="shared" si="0"/>
        <v>293751.67000000016</v>
      </c>
      <c r="G71" s="118">
        <f t="shared" ref="G71:G74" si="4">E71/D71*100</f>
        <v>82.984218202634366</v>
      </c>
    </row>
    <row r="72" spans="1:7" ht="22.5">
      <c r="A72" s="31" t="s">
        <v>222</v>
      </c>
      <c r="B72" s="60" t="s">
        <v>208</v>
      </c>
      <c r="C72" s="71" t="s">
        <v>291</v>
      </c>
      <c r="D72" s="29">
        <v>1681117.78</v>
      </c>
      <c r="E72" s="54">
        <v>1387366.11</v>
      </c>
      <c r="F72" s="54">
        <f t="shared" si="0"/>
        <v>293751.66999999993</v>
      </c>
      <c r="G72" s="117">
        <f t="shared" si="4"/>
        <v>82.526407519168586</v>
      </c>
    </row>
    <row r="73" spans="1:7" ht="22.5">
      <c r="A73" s="31" t="s">
        <v>224</v>
      </c>
      <c r="B73" s="60" t="s">
        <v>208</v>
      </c>
      <c r="C73" s="71" t="s">
        <v>292</v>
      </c>
      <c r="D73" s="29">
        <v>1681117.78</v>
      </c>
      <c r="E73" s="54">
        <v>1387366.11</v>
      </c>
      <c r="F73" s="54">
        <f t="shared" si="0"/>
        <v>293751.66999999993</v>
      </c>
      <c r="G73" s="117">
        <f t="shared" si="4"/>
        <v>82.526407519168586</v>
      </c>
    </row>
    <row r="74" spans="1:7" ht="22.5">
      <c r="A74" s="31" t="s">
        <v>228</v>
      </c>
      <c r="B74" s="60" t="s">
        <v>208</v>
      </c>
      <c r="C74" s="71" t="s">
        <v>293</v>
      </c>
      <c r="D74" s="29">
        <v>1681117.78</v>
      </c>
      <c r="E74" s="54">
        <v>1387366.11</v>
      </c>
      <c r="F74" s="54">
        <f t="shared" si="0"/>
        <v>293751.66999999993</v>
      </c>
      <c r="G74" s="117">
        <f t="shared" si="4"/>
        <v>82.526407519168586</v>
      </c>
    </row>
    <row r="75" spans="1:7">
      <c r="A75" s="31" t="s">
        <v>230</v>
      </c>
      <c r="B75" s="60" t="s">
        <v>208</v>
      </c>
      <c r="C75" s="71" t="s">
        <v>294</v>
      </c>
      <c r="D75" s="29">
        <v>13794</v>
      </c>
      <c r="E75" s="54">
        <v>13794</v>
      </c>
      <c r="F75" s="54" t="str">
        <f t="shared" si="0"/>
        <v>-</v>
      </c>
      <c r="G75" s="116"/>
    </row>
    <row r="76" spans="1:7">
      <c r="A76" s="31" t="s">
        <v>232</v>
      </c>
      <c r="B76" s="60" t="s">
        <v>208</v>
      </c>
      <c r="C76" s="71" t="s">
        <v>295</v>
      </c>
      <c r="D76" s="29">
        <v>13794</v>
      </c>
      <c r="E76" s="54">
        <v>13794</v>
      </c>
      <c r="F76" s="54" t="str">
        <f t="shared" si="0"/>
        <v>-</v>
      </c>
      <c r="G76" s="116"/>
    </row>
    <row r="77" spans="1:7">
      <c r="A77" s="31" t="s">
        <v>234</v>
      </c>
      <c r="B77" s="60" t="s">
        <v>208</v>
      </c>
      <c r="C77" s="71" t="s">
        <v>296</v>
      </c>
      <c r="D77" s="29">
        <v>30947</v>
      </c>
      <c r="E77" s="54">
        <v>30947</v>
      </c>
      <c r="F77" s="54" t="str">
        <f t="shared" si="0"/>
        <v>-</v>
      </c>
      <c r="G77" s="116"/>
    </row>
    <row r="78" spans="1:7">
      <c r="A78" s="31" t="s">
        <v>180</v>
      </c>
      <c r="B78" s="60" t="s">
        <v>208</v>
      </c>
      <c r="C78" s="71" t="s">
        <v>297</v>
      </c>
      <c r="D78" s="29">
        <v>30947</v>
      </c>
      <c r="E78" s="54">
        <v>30947</v>
      </c>
      <c r="F78" s="54" t="str">
        <f t="shared" si="0"/>
        <v>-</v>
      </c>
      <c r="G78" s="116"/>
    </row>
    <row r="79" spans="1:7">
      <c r="A79" s="31" t="s">
        <v>237</v>
      </c>
      <c r="B79" s="60" t="s">
        <v>208</v>
      </c>
      <c r="C79" s="71" t="s">
        <v>298</v>
      </c>
      <c r="D79" s="29">
        <v>489.58</v>
      </c>
      <c r="E79" s="54">
        <v>489.58</v>
      </c>
      <c r="F79" s="54" t="str">
        <f t="shared" ref="F79:F142" si="5">IF(OR(D79="-",E79=D79),"-",D79-IF(E79="-",0,E79))</f>
        <v>-</v>
      </c>
      <c r="G79" s="116"/>
    </row>
    <row r="80" spans="1:7">
      <c r="A80" s="31" t="s">
        <v>239</v>
      </c>
      <c r="B80" s="60" t="s">
        <v>208</v>
      </c>
      <c r="C80" s="71" t="s">
        <v>299</v>
      </c>
      <c r="D80" s="29">
        <v>489.58</v>
      </c>
      <c r="E80" s="54">
        <v>489.58</v>
      </c>
      <c r="F80" s="54" t="str">
        <f t="shared" si="5"/>
        <v>-</v>
      </c>
      <c r="G80" s="116"/>
    </row>
    <row r="81" spans="1:7">
      <c r="A81" s="31" t="s">
        <v>241</v>
      </c>
      <c r="B81" s="60" t="s">
        <v>208</v>
      </c>
      <c r="C81" s="71" t="s">
        <v>300</v>
      </c>
      <c r="D81" s="29">
        <v>489.58</v>
      </c>
      <c r="E81" s="54">
        <v>489.58</v>
      </c>
      <c r="F81" s="54" t="str">
        <f t="shared" si="5"/>
        <v>-</v>
      </c>
      <c r="G81" s="116"/>
    </row>
    <row r="82" spans="1:7">
      <c r="A82" s="79" t="s">
        <v>301</v>
      </c>
      <c r="B82" s="80" t="s">
        <v>208</v>
      </c>
      <c r="C82" s="81" t="s">
        <v>302</v>
      </c>
      <c r="D82" s="82">
        <v>96630</v>
      </c>
      <c r="E82" s="83">
        <v>96630</v>
      </c>
      <c r="F82" s="83" t="str">
        <f t="shared" si="5"/>
        <v>-</v>
      </c>
      <c r="G82" s="116"/>
    </row>
    <row r="83" spans="1:7" ht="56.25">
      <c r="A83" s="31" t="s">
        <v>212</v>
      </c>
      <c r="B83" s="60" t="s">
        <v>208</v>
      </c>
      <c r="C83" s="71" t="s">
        <v>303</v>
      </c>
      <c r="D83" s="29">
        <v>61646.559999999998</v>
      </c>
      <c r="E83" s="54">
        <v>61646.559999999998</v>
      </c>
      <c r="F83" s="54" t="str">
        <f t="shared" si="5"/>
        <v>-</v>
      </c>
      <c r="G83" s="116"/>
    </row>
    <row r="84" spans="1:7" ht="22.5">
      <c r="A84" s="31" t="s">
        <v>214</v>
      </c>
      <c r="B84" s="60" t="s">
        <v>208</v>
      </c>
      <c r="C84" s="71" t="s">
        <v>304</v>
      </c>
      <c r="D84" s="29">
        <v>61646.559999999998</v>
      </c>
      <c r="E84" s="54">
        <v>61646.559999999998</v>
      </c>
      <c r="F84" s="54" t="str">
        <f t="shared" si="5"/>
        <v>-</v>
      </c>
      <c r="G84" s="116"/>
    </row>
    <row r="85" spans="1:7" ht="33.75">
      <c r="A85" s="31" t="s">
        <v>216</v>
      </c>
      <c r="B85" s="60" t="s">
        <v>208</v>
      </c>
      <c r="C85" s="71" t="s">
        <v>305</v>
      </c>
      <c r="D85" s="29">
        <v>47824.89</v>
      </c>
      <c r="E85" s="54">
        <v>47824.89</v>
      </c>
      <c r="F85" s="54" t="str">
        <f t="shared" si="5"/>
        <v>-</v>
      </c>
      <c r="G85" s="116"/>
    </row>
    <row r="86" spans="1:7" ht="33.75">
      <c r="A86" s="31" t="s">
        <v>220</v>
      </c>
      <c r="B86" s="60" t="s">
        <v>208</v>
      </c>
      <c r="C86" s="71" t="s">
        <v>306</v>
      </c>
      <c r="D86" s="29">
        <v>13821.67</v>
      </c>
      <c r="E86" s="54">
        <v>13821.67</v>
      </c>
      <c r="F86" s="54" t="str">
        <f t="shared" si="5"/>
        <v>-</v>
      </c>
      <c r="G86" s="116"/>
    </row>
    <row r="87" spans="1:7" ht="22.5">
      <c r="A87" s="31" t="s">
        <v>222</v>
      </c>
      <c r="B87" s="60" t="s">
        <v>208</v>
      </c>
      <c r="C87" s="71" t="s">
        <v>307</v>
      </c>
      <c r="D87" s="29">
        <v>34983.440000000002</v>
      </c>
      <c r="E87" s="54">
        <v>34983.440000000002</v>
      </c>
      <c r="F87" s="54" t="str">
        <f t="shared" si="5"/>
        <v>-</v>
      </c>
      <c r="G87" s="116"/>
    </row>
    <row r="88" spans="1:7" ht="22.5">
      <c r="A88" s="31" t="s">
        <v>224</v>
      </c>
      <c r="B88" s="60" t="s">
        <v>208</v>
      </c>
      <c r="C88" s="71" t="s">
        <v>308</v>
      </c>
      <c r="D88" s="29">
        <v>34983.440000000002</v>
      </c>
      <c r="E88" s="54">
        <v>34983.440000000002</v>
      </c>
      <c r="F88" s="54" t="str">
        <f t="shared" si="5"/>
        <v>-</v>
      </c>
      <c r="G88" s="116"/>
    </row>
    <row r="89" spans="1:7" ht="22.5">
      <c r="A89" s="31" t="s">
        <v>226</v>
      </c>
      <c r="B89" s="60" t="s">
        <v>208</v>
      </c>
      <c r="C89" s="71" t="s">
        <v>309</v>
      </c>
      <c r="D89" s="29">
        <v>23600.54</v>
      </c>
      <c r="E89" s="54">
        <v>23600.54</v>
      </c>
      <c r="F89" s="54" t="str">
        <f t="shared" si="5"/>
        <v>-</v>
      </c>
      <c r="G89" s="116"/>
    </row>
    <row r="90" spans="1:7" ht="22.5">
      <c r="A90" s="31" t="s">
        <v>228</v>
      </c>
      <c r="B90" s="60" t="s">
        <v>208</v>
      </c>
      <c r="C90" s="71" t="s">
        <v>310</v>
      </c>
      <c r="D90" s="29">
        <v>11382.9</v>
      </c>
      <c r="E90" s="54">
        <v>11382.9</v>
      </c>
      <c r="F90" s="54" t="str">
        <f t="shared" si="5"/>
        <v>-</v>
      </c>
      <c r="G90" s="116"/>
    </row>
    <row r="91" spans="1:7">
      <c r="A91" s="79" t="s">
        <v>311</v>
      </c>
      <c r="B91" s="80" t="s">
        <v>208</v>
      </c>
      <c r="C91" s="81" t="s">
        <v>312</v>
      </c>
      <c r="D91" s="82">
        <v>96630</v>
      </c>
      <c r="E91" s="83">
        <v>96630</v>
      </c>
      <c r="F91" s="83" t="str">
        <f t="shared" si="5"/>
        <v>-</v>
      </c>
      <c r="G91" s="116"/>
    </row>
    <row r="92" spans="1:7" ht="56.25">
      <c r="A92" s="31" t="s">
        <v>212</v>
      </c>
      <c r="B92" s="60" t="s">
        <v>208</v>
      </c>
      <c r="C92" s="71" t="s">
        <v>313</v>
      </c>
      <c r="D92" s="29">
        <v>61646.559999999998</v>
      </c>
      <c r="E92" s="54">
        <v>61646.559999999998</v>
      </c>
      <c r="F92" s="54" t="str">
        <f t="shared" si="5"/>
        <v>-</v>
      </c>
      <c r="G92" s="116"/>
    </row>
    <row r="93" spans="1:7" ht="22.5">
      <c r="A93" s="31" t="s">
        <v>214</v>
      </c>
      <c r="B93" s="60" t="s">
        <v>208</v>
      </c>
      <c r="C93" s="71" t="s">
        <v>314</v>
      </c>
      <c r="D93" s="29">
        <v>61646.559999999998</v>
      </c>
      <c r="E93" s="54">
        <v>61646.559999999998</v>
      </c>
      <c r="F93" s="54" t="str">
        <f t="shared" si="5"/>
        <v>-</v>
      </c>
      <c r="G93" s="116"/>
    </row>
    <row r="94" spans="1:7" ht="33.75">
      <c r="A94" s="31" t="s">
        <v>216</v>
      </c>
      <c r="B94" s="60" t="s">
        <v>208</v>
      </c>
      <c r="C94" s="71" t="s">
        <v>315</v>
      </c>
      <c r="D94" s="29">
        <v>47824.89</v>
      </c>
      <c r="E94" s="54">
        <v>47824.89</v>
      </c>
      <c r="F94" s="54" t="str">
        <f t="shared" si="5"/>
        <v>-</v>
      </c>
      <c r="G94" s="116"/>
    </row>
    <row r="95" spans="1:7" ht="33.75">
      <c r="A95" s="31" t="s">
        <v>220</v>
      </c>
      <c r="B95" s="60" t="s">
        <v>208</v>
      </c>
      <c r="C95" s="71" t="s">
        <v>316</v>
      </c>
      <c r="D95" s="29">
        <v>13821.67</v>
      </c>
      <c r="E95" s="54">
        <v>13821.67</v>
      </c>
      <c r="F95" s="54" t="str">
        <f t="shared" si="5"/>
        <v>-</v>
      </c>
      <c r="G95" s="116"/>
    </row>
    <row r="96" spans="1:7" ht="22.5">
      <c r="A96" s="31" t="s">
        <v>222</v>
      </c>
      <c r="B96" s="60" t="s">
        <v>208</v>
      </c>
      <c r="C96" s="71" t="s">
        <v>317</v>
      </c>
      <c r="D96" s="29">
        <v>34983.440000000002</v>
      </c>
      <c r="E96" s="54">
        <v>34983.440000000002</v>
      </c>
      <c r="F96" s="54" t="str">
        <f t="shared" si="5"/>
        <v>-</v>
      </c>
      <c r="G96" s="116"/>
    </row>
    <row r="97" spans="1:7" ht="22.5">
      <c r="A97" s="31" t="s">
        <v>224</v>
      </c>
      <c r="B97" s="60" t="s">
        <v>208</v>
      </c>
      <c r="C97" s="71" t="s">
        <v>318</v>
      </c>
      <c r="D97" s="29">
        <v>34983.440000000002</v>
      </c>
      <c r="E97" s="54">
        <v>34983.440000000002</v>
      </c>
      <c r="F97" s="54" t="str">
        <f t="shared" si="5"/>
        <v>-</v>
      </c>
      <c r="G97" s="116"/>
    </row>
    <row r="98" spans="1:7" ht="22.5">
      <c r="A98" s="31" t="s">
        <v>226</v>
      </c>
      <c r="B98" s="60" t="s">
        <v>208</v>
      </c>
      <c r="C98" s="71" t="s">
        <v>319</v>
      </c>
      <c r="D98" s="29">
        <v>23600.54</v>
      </c>
      <c r="E98" s="54">
        <v>23600.54</v>
      </c>
      <c r="F98" s="54" t="str">
        <f t="shared" si="5"/>
        <v>-</v>
      </c>
      <c r="G98" s="116"/>
    </row>
    <row r="99" spans="1:7" ht="22.5">
      <c r="A99" s="31" t="s">
        <v>228</v>
      </c>
      <c r="B99" s="60" t="s">
        <v>208</v>
      </c>
      <c r="C99" s="71" t="s">
        <v>320</v>
      </c>
      <c r="D99" s="29">
        <v>11382.9</v>
      </c>
      <c r="E99" s="54">
        <v>11382.9</v>
      </c>
      <c r="F99" s="54" t="str">
        <f t="shared" si="5"/>
        <v>-</v>
      </c>
      <c r="G99" s="116"/>
    </row>
    <row r="100" spans="1:7" ht="22.5">
      <c r="A100" s="79" t="s">
        <v>321</v>
      </c>
      <c r="B100" s="80" t="s">
        <v>208</v>
      </c>
      <c r="C100" s="81" t="s">
        <v>322</v>
      </c>
      <c r="D100" s="82">
        <v>277085.90999999997</v>
      </c>
      <c r="E100" s="83">
        <v>262927.40000000002</v>
      </c>
      <c r="F100" s="83">
        <f t="shared" si="5"/>
        <v>14158.509999999951</v>
      </c>
      <c r="G100" s="118">
        <f t="shared" ref="G100:G102" si="6">E100/D100*100</f>
        <v>94.890209321722651</v>
      </c>
    </row>
    <row r="101" spans="1:7" ht="22.5">
      <c r="A101" s="31" t="s">
        <v>222</v>
      </c>
      <c r="B101" s="60" t="s">
        <v>208</v>
      </c>
      <c r="C101" s="71" t="s">
        <v>323</v>
      </c>
      <c r="D101" s="29">
        <v>264811.90999999997</v>
      </c>
      <c r="E101" s="54">
        <v>256790.42</v>
      </c>
      <c r="F101" s="54">
        <f t="shared" si="5"/>
        <v>8021.4899999999616</v>
      </c>
      <c r="G101" s="117">
        <f t="shared" si="6"/>
        <v>96.970872646928925</v>
      </c>
    </row>
    <row r="102" spans="1:7" ht="22.5">
      <c r="A102" s="31" t="s">
        <v>224</v>
      </c>
      <c r="B102" s="60" t="s">
        <v>208</v>
      </c>
      <c r="C102" s="71" t="s">
        <v>324</v>
      </c>
      <c r="D102" s="29">
        <v>264811.90999999997</v>
      </c>
      <c r="E102" s="54">
        <v>256790.42</v>
      </c>
      <c r="F102" s="54">
        <f t="shared" si="5"/>
        <v>8021.4899999999616</v>
      </c>
      <c r="G102" s="117">
        <f t="shared" si="6"/>
        <v>96.970872646928925</v>
      </c>
    </row>
    <row r="103" spans="1:7" ht="22.5">
      <c r="A103" s="31" t="s">
        <v>226</v>
      </c>
      <c r="B103" s="60" t="s">
        <v>208</v>
      </c>
      <c r="C103" s="71" t="s">
        <v>325</v>
      </c>
      <c r="D103" s="29">
        <v>8000</v>
      </c>
      <c r="E103" s="54">
        <v>8000</v>
      </c>
      <c r="F103" s="54" t="str">
        <f t="shared" si="5"/>
        <v>-</v>
      </c>
      <c r="G103" s="116"/>
    </row>
    <row r="104" spans="1:7" ht="22.5">
      <c r="A104" s="31" t="s">
        <v>228</v>
      </c>
      <c r="B104" s="60" t="s">
        <v>208</v>
      </c>
      <c r="C104" s="71" t="s">
        <v>326</v>
      </c>
      <c r="D104" s="29">
        <v>256811.91</v>
      </c>
      <c r="E104" s="54">
        <v>248790.42</v>
      </c>
      <c r="F104" s="54">
        <f t="shared" si="5"/>
        <v>8021.4899999999907</v>
      </c>
      <c r="G104" s="117">
        <f t="shared" ref="G104:G107" si="7">E104/D104*100</f>
        <v>96.876511685147321</v>
      </c>
    </row>
    <row r="105" spans="1:7">
      <c r="A105" s="31" t="s">
        <v>234</v>
      </c>
      <c r="B105" s="60" t="s">
        <v>208</v>
      </c>
      <c r="C105" s="71" t="s">
        <v>327</v>
      </c>
      <c r="D105" s="29">
        <v>12274</v>
      </c>
      <c r="E105" s="54">
        <v>6136.98</v>
      </c>
      <c r="F105" s="54">
        <f t="shared" si="5"/>
        <v>6137.02</v>
      </c>
      <c r="G105" s="117">
        <f t="shared" si="7"/>
        <v>49.999837053935146</v>
      </c>
    </row>
    <row r="106" spans="1:7">
      <c r="A106" s="31" t="s">
        <v>180</v>
      </c>
      <c r="B106" s="60" t="s">
        <v>208</v>
      </c>
      <c r="C106" s="71" t="s">
        <v>328</v>
      </c>
      <c r="D106" s="29">
        <v>12274</v>
      </c>
      <c r="E106" s="54">
        <v>6136.98</v>
      </c>
      <c r="F106" s="54">
        <f t="shared" si="5"/>
        <v>6137.02</v>
      </c>
      <c r="G106" s="117">
        <f t="shared" si="7"/>
        <v>49.999837053935146</v>
      </c>
    </row>
    <row r="107" spans="1:7" ht="33.75">
      <c r="A107" s="79" t="s">
        <v>329</v>
      </c>
      <c r="B107" s="80" t="s">
        <v>208</v>
      </c>
      <c r="C107" s="81" t="s">
        <v>330</v>
      </c>
      <c r="D107" s="82">
        <v>14274</v>
      </c>
      <c r="E107" s="83">
        <v>8136.98</v>
      </c>
      <c r="F107" s="83">
        <f t="shared" si="5"/>
        <v>6137.02</v>
      </c>
      <c r="G107" s="118">
        <f t="shared" si="7"/>
        <v>57.005604595768524</v>
      </c>
    </row>
    <row r="108" spans="1:7" ht="22.5">
      <c r="A108" s="31" t="s">
        <v>222</v>
      </c>
      <c r="B108" s="60" t="s">
        <v>208</v>
      </c>
      <c r="C108" s="71" t="s">
        <v>331</v>
      </c>
      <c r="D108" s="29">
        <v>2000</v>
      </c>
      <c r="E108" s="54">
        <v>2000</v>
      </c>
      <c r="F108" s="54" t="str">
        <f t="shared" si="5"/>
        <v>-</v>
      </c>
      <c r="G108" s="116"/>
    </row>
    <row r="109" spans="1:7" ht="22.5">
      <c r="A109" s="31" t="s">
        <v>224</v>
      </c>
      <c r="B109" s="60" t="s">
        <v>208</v>
      </c>
      <c r="C109" s="71" t="s">
        <v>332</v>
      </c>
      <c r="D109" s="29">
        <v>2000</v>
      </c>
      <c r="E109" s="54">
        <v>2000</v>
      </c>
      <c r="F109" s="54" t="str">
        <f t="shared" si="5"/>
        <v>-</v>
      </c>
      <c r="G109" s="116"/>
    </row>
    <row r="110" spans="1:7" ht="22.5">
      <c r="A110" s="31" t="s">
        <v>228</v>
      </c>
      <c r="B110" s="60" t="s">
        <v>208</v>
      </c>
      <c r="C110" s="71" t="s">
        <v>333</v>
      </c>
      <c r="D110" s="29">
        <v>2000</v>
      </c>
      <c r="E110" s="54">
        <v>2000</v>
      </c>
      <c r="F110" s="54" t="str">
        <f t="shared" si="5"/>
        <v>-</v>
      </c>
      <c r="G110" s="116"/>
    </row>
    <row r="111" spans="1:7">
      <c r="A111" s="31" t="s">
        <v>234</v>
      </c>
      <c r="B111" s="60" t="s">
        <v>208</v>
      </c>
      <c r="C111" s="71" t="s">
        <v>334</v>
      </c>
      <c r="D111" s="29">
        <v>12274</v>
      </c>
      <c r="E111" s="54">
        <v>6136.98</v>
      </c>
      <c r="F111" s="54">
        <f t="shared" si="5"/>
        <v>6137.02</v>
      </c>
      <c r="G111" s="117">
        <f t="shared" ref="G111:G116" si="8">E111/D111*100</f>
        <v>49.999837053935146</v>
      </c>
    </row>
    <row r="112" spans="1:7">
      <c r="A112" s="31" t="s">
        <v>180</v>
      </c>
      <c r="B112" s="60" t="s">
        <v>208</v>
      </c>
      <c r="C112" s="71" t="s">
        <v>335</v>
      </c>
      <c r="D112" s="29">
        <v>12274</v>
      </c>
      <c r="E112" s="54">
        <v>6136.98</v>
      </c>
      <c r="F112" s="54">
        <f t="shared" si="5"/>
        <v>6137.02</v>
      </c>
      <c r="G112" s="117">
        <f t="shared" si="8"/>
        <v>49.999837053935146</v>
      </c>
    </row>
    <row r="113" spans="1:7">
      <c r="A113" s="79" t="s">
        <v>336</v>
      </c>
      <c r="B113" s="80" t="s">
        <v>208</v>
      </c>
      <c r="C113" s="81" t="s">
        <v>337</v>
      </c>
      <c r="D113" s="82">
        <v>254811.91</v>
      </c>
      <c r="E113" s="83">
        <v>246790.42</v>
      </c>
      <c r="F113" s="83">
        <f t="shared" si="5"/>
        <v>8021.4899999999907</v>
      </c>
      <c r="G113" s="118">
        <f t="shared" si="8"/>
        <v>96.85199565436325</v>
      </c>
    </row>
    <row r="114" spans="1:7" ht="22.5">
      <c r="A114" s="31" t="s">
        <v>222</v>
      </c>
      <c r="B114" s="60" t="s">
        <v>208</v>
      </c>
      <c r="C114" s="71" t="s">
        <v>338</v>
      </c>
      <c r="D114" s="29">
        <v>254811.91</v>
      </c>
      <c r="E114" s="54">
        <v>246790.42</v>
      </c>
      <c r="F114" s="54">
        <f t="shared" si="5"/>
        <v>8021.4899999999907</v>
      </c>
      <c r="G114" s="117">
        <f t="shared" si="8"/>
        <v>96.85199565436325</v>
      </c>
    </row>
    <row r="115" spans="1:7" ht="22.5">
      <c r="A115" s="31" t="s">
        <v>224</v>
      </c>
      <c r="B115" s="60" t="s">
        <v>208</v>
      </c>
      <c r="C115" s="71" t="s">
        <v>339</v>
      </c>
      <c r="D115" s="29">
        <v>254811.91</v>
      </c>
      <c r="E115" s="54">
        <v>246790.42</v>
      </c>
      <c r="F115" s="54">
        <f t="shared" si="5"/>
        <v>8021.4899999999907</v>
      </c>
      <c r="G115" s="117">
        <f t="shared" si="8"/>
        <v>96.85199565436325</v>
      </c>
    </row>
    <row r="116" spans="1:7" ht="22.5">
      <c r="A116" s="31" t="s">
        <v>228</v>
      </c>
      <c r="B116" s="60" t="s">
        <v>208</v>
      </c>
      <c r="C116" s="71" t="s">
        <v>340</v>
      </c>
      <c r="D116" s="29">
        <v>254811.91</v>
      </c>
      <c r="E116" s="54">
        <v>246790.42</v>
      </c>
      <c r="F116" s="54">
        <f t="shared" si="5"/>
        <v>8021.4899999999907</v>
      </c>
      <c r="G116" s="117">
        <f t="shared" si="8"/>
        <v>96.85199565436325</v>
      </c>
    </row>
    <row r="117" spans="1:7" ht="22.5">
      <c r="A117" s="79" t="s">
        <v>341</v>
      </c>
      <c r="B117" s="80" t="s">
        <v>208</v>
      </c>
      <c r="C117" s="81" t="s">
        <v>342</v>
      </c>
      <c r="D117" s="82">
        <v>8000</v>
      </c>
      <c r="E117" s="83">
        <v>8000</v>
      </c>
      <c r="F117" s="83" t="str">
        <f t="shared" si="5"/>
        <v>-</v>
      </c>
      <c r="G117" s="116"/>
    </row>
    <row r="118" spans="1:7" ht="22.5">
      <c r="A118" s="31" t="s">
        <v>222</v>
      </c>
      <c r="B118" s="60" t="s">
        <v>208</v>
      </c>
      <c r="C118" s="71" t="s">
        <v>343</v>
      </c>
      <c r="D118" s="29">
        <v>8000</v>
      </c>
      <c r="E118" s="54">
        <v>8000</v>
      </c>
      <c r="F118" s="54" t="str">
        <f t="shared" si="5"/>
        <v>-</v>
      </c>
      <c r="G118" s="116"/>
    </row>
    <row r="119" spans="1:7" ht="22.5">
      <c r="A119" s="31" t="s">
        <v>224</v>
      </c>
      <c r="B119" s="60" t="s">
        <v>208</v>
      </c>
      <c r="C119" s="71" t="s">
        <v>344</v>
      </c>
      <c r="D119" s="29">
        <v>8000</v>
      </c>
      <c r="E119" s="54">
        <v>8000</v>
      </c>
      <c r="F119" s="54" t="str">
        <f t="shared" si="5"/>
        <v>-</v>
      </c>
      <c r="G119" s="116"/>
    </row>
    <row r="120" spans="1:7" ht="22.5">
      <c r="A120" s="31" t="s">
        <v>226</v>
      </c>
      <c r="B120" s="60" t="s">
        <v>208</v>
      </c>
      <c r="C120" s="71" t="s">
        <v>345</v>
      </c>
      <c r="D120" s="29">
        <v>8000</v>
      </c>
      <c r="E120" s="54">
        <v>8000</v>
      </c>
      <c r="F120" s="54" t="str">
        <f t="shared" si="5"/>
        <v>-</v>
      </c>
      <c r="G120" s="116"/>
    </row>
    <row r="121" spans="1:7">
      <c r="A121" s="79" t="s">
        <v>346</v>
      </c>
      <c r="B121" s="80" t="s">
        <v>208</v>
      </c>
      <c r="C121" s="81" t="s">
        <v>347</v>
      </c>
      <c r="D121" s="82">
        <v>4487428.25</v>
      </c>
      <c r="E121" s="83">
        <v>3999499.43</v>
      </c>
      <c r="F121" s="83">
        <f t="shared" si="5"/>
        <v>487928.81999999983</v>
      </c>
      <c r="G121" s="118">
        <f t="shared" ref="G121:G124" si="9">E121/D121*100</f>
        <v>89.126760522577726</v>
      </c>
    </row>
    <row r="122" spans="1:7" ht="22.5">
      <c r="A122" s="31" t="s">
        <v>222</v>
      </c>
      <c r="B122" s="60" t="s">
        <v>208</v>
      </c>
      <c r="C122" s="71" t="s">
        <v>348</v>
      </c>
      <c r="D122" s="29">
        <v>4482428.25</v>
      </c>
      <c r="E122" s="54">
        <v>3994499.43</v>
      </c>
      <c r="F122" s="54">
        <f t="shared" si="5"/>
        <v>487928.81999999983</v>
      </c>
      <c r="G122" s="117">
        <f t="shared" si="9"/>
        <v>89.114631784680554</v>
      </c>
    </row>
    <row r="123" spans="1:7" ht="22.5">
      <c r="A123" s="31" t="s">
        <v>224</v>
      </c>
      <c r="B123" s="60" t="s">
        <v>208</v>
      </c>
      <c r="C123" s="71" t="s">
        <v>349</v>
      </c>
      <c r="D123" s="29">
        <v>4482428.25</v>
      </c>
      <c r="E123" s="54">
        <v>3994499.43</v>
      </c>
      <c r="F123" s="54">
        <f t="shared" si="5"/>
        <v>487928.81999999983</v>
      </c>
      <c r="G123" s="117">
        <f t="shared" si="9"/>
        <v>89.114631784680554</v>
      </c>
    </row>
    <row r="124" spans="1:7" ht="22.5">
      <c r="A124" s="31" t="s">
        <v>228</v>
      </c>
      <c r="B124" s="60" t="s">
        <v>208</v>
      </c>
      <c r="C124" s="71" t="s">
        <v>350</v>
      </c>
      <c r="D124" s="29">
        <v>4482428.25</v>
      </c>
      <c r="E124" s="54">
        <v>3994499.43</v>
      </c>
      <c r="F124" s="54">
        <f t="shared" si="5"/>
        <v>487928.81999999983</v>
      </c>
      <c r="G124" s="117">
        <f t="shared" si="9"/>
        <v>89.114631784680554</v>
      </c>
    </row>
    <row r="125" spans="1:7">
      <c r="A125" s="31" t="s">
        <v>237</v>
      </c>
      <c r="B125" s="60" t="s">
        <v>208</v>
      </c>
      <c r="C125" s="71" t="s">
        <v>351</v>
      </c>
      <c r="D125" s="29">
        <v>5000</v>
      </c>
      <c r="E125" s="54">
        <v>5000</v>
      </c>
      <c r="F125" s="54" t="str">
        <f t="shared" si="5"/>
        <v>-</v>
      </c>
      <c r="G125" s="116"/>
    </row>
    <row r="126" spans="1:7" ht="45">
      <c r="A126" s="31" t="s">
        <v>352</v>
      </c>
      <c r="B126" s="60" t="s">
        <v>208</v>
      </c>
      <c r="C126" s="71" t="s">
        <v>353</v>
      </c>
      <c r="D126" s="29">
        <v>5000</v>
      </c>
      <c r="E126" s="54">
        <v>5000</v>
      </c>
      <c r="F126" s="54" t="str">
        <f t="shared" si="5"/>
        <v>-</v>
      </c>
      <c r="G126" s="116"/>
    </row>
    <row r="127" spans="1:7">
      <c r="A127" s="79" t="s">
        <v>354</v>
      </c>
      <c r="B127" s="80" t="s">
        <v>208</v>
      </c>
      <c r="C127" s="81" t="s">
        <v>355</v>
      </c>
      <c r="D127" s="82">
        <v>4134447.8</v>
      </c>
      <c r="E127" s="83">
        <v>3746096.43</v>
      </c>
      <c r="F127" s="83">
        <f t="shared" si="5"/>
        <v>388351.36999999965</v>
      </c>
      <c r="G127" s="118">
        <f t="shared" ref="G127:G134" si="10">E127/D127*100</f>
        <v>90.606934981740494</v>
      </c>
    </row>
    <row r="128" spans="1:7" ht="22.5">
      <c r="A128" s="31" t="s">
        <v>222</v>
      </c>
      <c r="B128" s="60" t="s">
        <v>208</v>
      </c>
      <c r="C128" s="71" t="s">
        <v>356</v>
      </c>
      <c r="D128" s="29">
        <v>4134447.8</v>
      </c>
      <c r="E128" s="54">
        <v>3746096.43</v>
      </c>
      <c r="F128" s="54">
        <f t="shared" si="5"/>
        <v>388351.36999999965</v>
      </c>
      <c r="G128" s="117">
        <f t="shared" si="10"/>
        <v>90.606934981740494</v>
      </c>
    </row>
    <row r="129" spans="1:7" ht="22.5">
      <c r="A129" s="31" t="s">
        <v>224</v>
      </c>
      <c r="B129" s="60" t="s">
        <v>208</v>
      </c>
      <c r="C129" s="71" t="s">
        <v>357</v>
      </c>
      <c r="D129" s="29">
        <v>4134447.8</v>
      </c>
      <c r="E129" s="54">
        <v>3746096.43</v>
      </c>
      <c r="F129" s="54">
        <f t="shared" si="5"/>
        <v>388351.36999999965</v>
      </c>
      <c r="G129" s="117">
        <f t="shared" si="10"/>
        <v>90.606934981740494</v>
      </c>
    </row>
    <row r="130" spans="1:7" ht="22.5">
      <c r="A130" s="31" t="s">
        <v>228</v>
      </c>
      <c r="B130" s="60" t="s">
        <v>208</v>
      </c>
      <c r="C130" s="71" t="s">
        <v>358</v>
      </c>
      <c r="D130" s="29">
        <v>4134447.8</v>
      </c>
      <c r="E130" s="54">
        <v>3746096.43</v>
      </c>
      <c r="F130" s="54">
        <f t="shared" si="5"/>
        <v>388351.36999999965</v>
      </c>
      <c r="G130" s="117">
        <f t="shared" si="10"/>
        <v>90.606934981740494</v>
      </c>
    </row>
    <row r="131" spans="1:7">
      <c r="A131" s="79" t="s">
        <v>359</v>
      </c>
      <c r="B131" s="80" t="s">
        <v>208</v>
      </c>
      <c r="C131" s="81" t="s">
        <v>360</v>
      </c>
      <c r="D131" s="82">
        <v>352980.45</v>
      </c>
      <c r="E131" s="83">
        <v>253403</v>
      </c>
      <c r="F131" s="83">
        <f t="shared" si="5"/>
        <v>99577.450000000012</v>
      </c>
      <c r="G131" s="118">
        <f t="shared" si="10"/>
        <v>71.789528286906531</v>
      </c>
    </row>
    <row r="132" spans="1:7" ht="22.5">
      <c r="A132" s="31" t="s">
        <v>222</v>
      </c>
      <c r="B132" s="60" t="s">
        <v>208</v>
      </c>
      <c r="C132" s="71" t="s">
        <v>361</v>
      </c>
      <c r="D132" s="29">
        <v>347980.45</v>
      </c>
      <c r="E132" s="54">
        <v>248403</v>
      </c>
      <c r="F132" s="54">
        <f t="shared" si="5"/>
        <v>99577.450000000012</v>
      </c>
      <c r="G132" s="117">
        <f t="shared" si="10"/>
        <v>71.384182645892892</v>
      </c>
    </row>
    <row r="133" spans="1:7" ht="22.5">
      <c r="A133" s="31" t="s">
        <v>224</v>
      </c>
      <c r="B133" s="60" t="s">
        <v>208</v>
      </c>
      <c r="C133" s="71" t="s">
        <v>362</v>
      </c>
      <c r="D133" s="29">
        <v>347980.45</v>
      </c>
      <c r="E133" s="54">
        <v>248403</v>
      </c>
      <c r="F133" s="54">
        <f t="shared" si="5"/>
        <v>99577.450000000012</v>
      </c>
      <c r="G133" s="117">
        <f t="shared" si="10"/>
        <v>71.384182645892892</v>
      </c>
    </row>
    <row r="134" spans="1:7" ht="22.5">
      <c r="A134" s="31" t="s">
        <v>228</v>
      </c>
      <c r="B134" s="60" t="s">
        <v>208</v>
      </c>
      <c r="C134" s="71" t="s">
        <v>363</v>
      </c>
      <c r="D134" s="29">
        <v>347980.45</v>
      </c>
      <c r="E134" s="54">
        <v>248403</v>
      </c>
      <c r="F134" s="54">
        <f t="shared" si="5"/>
        <v>99577.450000000012</v>
      </c>
      <c r="G134" s="117">
        <f t="shared" si="10"/>
        <v>71.384182645892892</v>
      </c>
    </row>
    <row r="135" spans="1:7">
      <c r="A135" s="31" t="s">
        <v>237</v>
      </c>
      <c r="B135" s="60" t="s">
        <v>208</v>
      </c>
      <c r="C135" s="71" t="s">
        <v>364</v>
      </c>
      <c r="D135" s="29">
        <v>5000</v>
      </c>
      <c r="E135" s="54">
        <v>5000</v>
      </c>
      <c r="F135" s="54" t="str">
        <f t="shared" si="5"/>
        <v>-</v>
      </c>
      <c r="G135" s="116"/>
    </row>
    <row r="136" spans="1:7" ht="45">
      <c r="A136" s="31" t="s">
        <v>352</v>
      </c>
      <c r="B136" s="60" t="s">
        <v>208</v>
      </c>
      <c r="C136" s="71" t="s">
        <v>365</v>
      </c>
      <c r="D136" s="29">
        <v>5000</v>
      </c>
      <c r="E136" s="54">
        <v>5000</v>
      </c>
      <c r="F136" s="54" t="str">
        <f t="shared" si="5"/>
        <v>-</v>
      </c>
      <c r="G136" s="116"/>
    </row>
    <row r="137" spans="1:7">
      <c r="A137" s="79" t="s">
        <v>366</v>
      </c>
      <c r="B137" s="80" t="s">
        <v>208</v>
      </c>
      <c r="C137" s="81" t="s">
        <v>367</v>
      </c>
      <c r="D137" s="82">
        <v>6471422.29</v>
      </c>
      <c r="E137" s="83">
        <v>5720151.5099999998</v>
      </c>
      <c r="F137" s="83">
        <f t="shared" si="5"/>
        <v>751270.78000000026</v>
      </c>
      <c r="G137" s="118">
        <f t="shared" ref="G137:G154" si="11">E137/D137*100</f>
        <v>88.390947981235826</v>
      </c>
    </row>
    <row r="138" spans="1:7" ht="22.5">
      <c r="A138" s="31" t="s">
        <v>222</v>
      </c>
      <c r="B138" s="60" t="s">
        <v>208</v>
      </c>
      <c r="C138" s="71" t="s">
        <v>368</v>
      </c>
      <c r="D138" s="29">
        <v>5555618.54</v>
      </c>
      <c r="E138" s="54">
        <v>4805031.26</v>
      </c>
      <c r="F138" s="54">
        <f t="shared" si="5"/>
        <v>750587.28000000026</v>
      </c>
      <c r="G138" s="117">
        <f t="shared" si="11"/>
        <v>86.489582130309472</v>
      </c>
    </row>
    <row r="139" spans="1:7" ht="22.5">
      <c r="A139" s="31" t="s">
        <v>224</v>
      </c>
      <c r="B139" s="60" t="s">
        <v>208</v>
      </c>
      <c r="C139" s="71" t="s">
        <v>369</v>
      </c>
      <c r="D139" s="29">
        <v>5555618.54</v>
      </c>
      <c r="E139" s="54">
        <v>4805031.26</v>
      </c>
      <c r="F139" s="54">
        <f t="shared" si="5"/>
        <v>750587.28000000026</v>
      </c>
      <c r="G139" s="117">
        <f t="shared" si="11"/>
        <v>86.489582130309472</v>
      </c>
    </row>
    <row r="140" spans="1:7" ht="22.5">
      <c r="A140" s="31" t="s">
        <v>370</v>
      </c>
      <c r="B140" s="60" t="s">
        <v>208</v>
      </c>
      <c r="C140" s="71" t="s">
        <v>371</v>
      </c>
      <c r="D140" s="29">
        <v>1360637.64</v>
      </c>
      <c r="E140" s="54">
        <v>1357129.57</v>
      </c>
      <c r="F140" s="54">
        <f t="shared" si="5"/>
        <v>3508.0699999998324</v>
      </c>
      <c r="G140" s="117">
        <f t="shared" si="11"/>
        <v>99.742174558687068</v>
      </c>
    </row>
    <row r="141" spans="1:7" ht="22.5">
      <c r="A141" s="31" t="s">
        <v>228</v>
      </c>
      <c r="B141" s="60" t="s">
        <v>208</v>
      </c>
      <c r="C141" s="71" t="s">
        <v>372</v>
      </c>
      <c r="D141" s="29">
        <v>4194980.9000000004</v>
      </c>
      <c r="E141" s="54">
        <v>3447901.69</v>
      </c>
      <c r="F141" s="54">
        <f t="shared" si="5"/>
        <v>747079.21000000043</v>
      </c>
      <c r="G141" s="117">
        <f t="shared" si="11"/>
        <v>82.191117723563394</v>
      </c>
    </row>
    <row r="142" spans="1:7">
      <c r="A142" s="31" t="s">
        <v>237</v>
      </c>
      <c r="B142" s="60" t="s">
        <v>208</v>
      </c>
      <c r="C142" s="71" t="s">
        <v>373</v>
      </c>
      <c r="D142" s="29">
        <v>915803.75</v>
      </c>
      <c r="E142" s="54">
        <v>915120.25</v>
      </c>
      <c r="F142" s="54">
        <f t="shared" si="5"/>
        <v>683.5</v>
      </c>
      <c r="G142" s="117">
        <f t="shared" si="11"/>
        <v>99.925366106002514</v>
      </c>
    </row>
    <row r="143" spans="1:7" ht="45">
      <c r="A143" s="31" t="s">
        <v>352</v>
      </c>
      <c r="B143" s="60" t="s">
        <v>208</v>
      </c>
      <c r="C143" s="71" t="s">
        <v>374</v>
      </c>
      <c r="D143" s="29">
        <v>915803.75</v>
      </c>
      <c r="E143" s="54">
        <v>915120.25</v>
      </c>
      <c r="F143" s="54">
        <f t="shared" ref="F143:F206" si="12">IF(OR(D143="-",E143=D143),"-",D143-IF(E143="-",0,E143))</f>
        <v>683.5</v>
      </c>
      <c r="G143" s="117">
        <f t="shared" si="11"/>
        <v>99.925366106002514</v>
      </c>
    </row>
    <row r="144" spans="1:7">
      <c r="A144" s="79" t="s">
        <v>375</v>
      </c>
      <c r="B144" s="80" t="s">
        <v>208</v>
      </c>
      <c r="C144" s="81" t="s">
        <v>376</v>
      </c>
      <c r="D144" s="82">
        <v>1225521.18</v>
      </c>
      <c r="E144" s="83">
        <v>1222013.1100000001</v>
      </c>
      <c r="F144" s="83">
        <f t="shared" si="12"/>
        <v>3508.0699999998324</v>
      </c>
      <c r="G144" s="118">
        <f t="shared" si="11"/>
        <v>99.71374872525665</v>
      </c>
    </row>
    <row r="145" spans="1:7" ht="22.5">
      <c r="A145" s="31" t="s">
        <v>222</v>
      </c>
      <c r="B145" s="60" t="s">
        <v>208</v>
      </c>
      <c r="C145" s="71" t="s">
        <v>377</v>
      </c>
      <c r="D145" s="29">
        <v>1225521.18</v>
      </c>
      <c r="E145" s="54">
        <v>1222013.1100000001</v>
      </c>
      <c r="F145" s="54">
        <f t="shared" si="12"/>
        <v>3508.0699999998324</v>
      </c>
      <c r="G145" s="117">
        <f t="shared" si="11"/>
        <v>99.71374872525665</v>
      </c>
    </row>
    <row r="146" spans="1:7" ht="22.5">
      <c r="A146" s="31" t="s">
        <v>224</v>
      </c>
      <c r="B146" s="60" t="s">
        <v>208</v>
      </c>
      <c r="C146" s="71" t="s">
        <v>378</v>
      </c>
      <c r="D146" s="29">
        <v>1225521.18</v>
      </c>
      <c r="E146" s="54">
        <v>1222013.1100000001</v>
      </c>
      <c r="F146" s="54">
        <f t="shared" si="12"/>
        <v>3508.0699999998324</v>
      </c>
      <c r="G146" s="117">
        <f t="shared" si="11"/>
        <v>99.71374872525665</v>
      </c>
    </row>
    <row r="147" spans="1:7" ht="22.5">
      <c r="A147" s="31" t="s">
        <v>370</v>
      </c>
      <c r="B147" s="60" t="s">
        <v>208</v>
      </c>
      <c r="C147" s="71" t="s">
        <v>379</v>
      </c>
      <c r="D147" s="29">
        <v>1182286.6399999999</v>
      </c>
      <c r="E147" s="54">
        <v>1178778.57</v>
      </c>
      <c r="F147" s="54">
        <f t="shared" si="12"/>
        <v>3508.0699999998324</v>
      </c>
      <c r="G147" s="117">
        <f t="shared" si="11"/>
        <v>99.703280923482325</v>
      </c>
    </row>
    <row r="148" spans="1:7" ht="22.5">
      <c r="A148" s="31" t="s">
        <v>228</v>
      </c>
      <c r="B148" s="60" t="s">
        <v>208</v>
      </c>
      <c r="C148" s="71" t="s">
        <v>380</v>
      </c>
      <c r="D148" s="29">
        <v>43234.54</v>
      </c>
      <c r="E148" s="54">
        <v>43234.54</v>
      </c>
      <c r="F148" s="54" t="str">
        <f t="shared" si="12"/>
        <v>-</v>
      </c>
      <c r="G148" s="117">
        <f t="shared" si="11"/>
        <v>100</v>
      </c>
    </row>
    <row r="149" spans="1:7">
      <c r="A149" s="79" t="s">
        <v>381</v>
      </c>
      <c r="B149" s="80" t="s">
        <v>208</v>
      </c>
      <c r="C149" s="81" t="s">
        <v>382</v>
      </c>
      <c r="D149" s="82">
        <v>915803.75</v>
      </c>
      <c r="E149" s="83">
        <v>915120.25</v>
      </c>
      <c r="F149" s="83">
        <f t="shared" si="12"/>
        <v>683.5</v>
      </c>
      <c r="G149" s="117">
        <f t="shared" si="11"/>
        <v>99.925366106002514</v>
      </c>
    </row>
    <row r="150" spans="1:7">
      <c r="A150" s="31" t="s">
        <v>237</v>
      </c>
      <c r="B150" s="60" t="s">
        <v>208</v>
      </c>
      <c r="C150" s="71" t="s">
        <v>383</v>
      </c>
      <c r="D150" s="29">
        <v>915803.75</v>
      </c>
      <c r="E150" s="54">
        <v>915120.25</v>
      </c>
      <c r="F150" s="54">
        <f t="shared" si="12"/>
        <v>683.5</v>
      </c>
      <c r="G150" s="117">
        <f t="shared" si="11"/>
        <v>99.925366106002514</v>
      </c>
    </row>
    <row r="151" spans="1:7" ht="45">
      <c r="A151" s="31" t="s">
        <v>352</v>
      </c>
      <c r="B151" s="60" t="s">
        <v>208</v>
      </c>
      <c r="C151" s="71" t="s">
        <v>384</v>
      </c>
      <c r="D151" s="29">
        <v>915803.75</v>
      </c>
      <c r="E151" s="54">
        <v>915120.25</v>
      </c>
      <c r="F151" s="54">
        <f t="shared" si="12"/>
        <v>683.5</v>
      </c>
      <c r="G151" s="117">
        <f t="shared" si="11"/>
        <v>99.925366106002514</v>
      </c>
    </row>
    <row r="152" spans="1:7">
      <c r="A152" s="79" t="s">
        <v>385</v>
      </c>
      <c r="B152" s="80" t="s">
        <v>208</v>
      </c>
      <c r="C152" s="81" t="s">
        <v>386</v>
      </c>
      <c r="D152" s="82">
        <v>4330097.3600000003</v>
      </c>
      <c r="E152" s="83">
        <v>3583018.15</v>
      </c>
      <c r="F152" s="83">
        <f t="shared" si="12"/>
        <v>747079.21000000043</v>
      </c>
      <c r="G152" s="118">
        <f t="shared" si="11"/>
        <v>82.74682650553612</v>
      </c>
    </row>
    <row r="153" spans="1:7" ht="22.5">
      <c r="A153" s="31" t="s">
        <v>222</v>
      </c>
      <c r="B153" s="60" t="s">
        <v>208</v>
      </c>
      <c r="C153" s="71" t="s">
        <v>387</v>
      </c>
      <c r="D153" s="29">
        <v>4330097.3600000003</v>
      </c>
      <c r="E153" s="54">
        <v>3583018.15</v>
      </c>
      <c r="F153" s="54">
        <f t="shared" si="12"/>
        <v>747079.21000000043</v>
      </c>
      <c r="G153" s="117">
        <f t="shared" si="11"/>
        <v>82.74682650553612</v>
      </c>
    </row>
    <row r="154" spans="1:7" ht="22.5">
      <c r="A154" s="31" t="s">
        <v>224</v>
      </c>
      <c r="B154" s="60" t="s">
        <v>208</v>
      </c>
      <c r="C154" s="71" t="s">
        <v>388</v>
      </c>
      <c r="D154" s="29">
        <v>4330097.3600000003</v>
      </c>
      <c r="E154" s="54">
        <v>3583018.15</v>
      </c>
      <c r="F154" s="54">
        <f t="shared" si="12"/>
        <v>747079.21000000043</v>
      </c>
      <c r="G154" s="117">
        <f t="shared" si="11"/>
        <v>82.74682650553612</v>
      </c>
    </row>
    <row r="155" spans="1:7" ht="22.5">
      <c r="A155" s="31" t="s">
        <v>370</v>
      </c>
      <c r="B155" s="60" t="s">
        <v>208</v>
      </c>
      <c r="C155" s="71" t="s">
        <v>389</v>
      </c>
      <c r="D155" s="29">
        <v>178351</v>
      </c>
      <c r="E155" s="54">
        <v>178351</v>
      </c>
      <c r="F155" s="54" t="str">
        <f t="shared" si="12"/>
        <v>-</v>
      </c>
      <c r="G155" s="116"/>
    </row>
    <row r="156" spans="1:7" ht="22.5">
      <c r="A156" s="31" t="s">
        <v>228</v>
      </c>
      <c r="B156" s="60" t="s">
        <v>208</v>
      </c>
      <c r="C156" s="71" t="s">
        <v>390</v>
      </c>
      <c r="D156" s="29">
        <v>4151746.36</v>
      </c>
      <c r="E156" s="54">
        <v>3404667.15</v>
      </c>
      <c r="F156" s="54">
        <f t="shared" si="12"/>
        <v>747079.21</v>
      </c>
      <c r="G156" s="117">
        <f>E156/D156*100</f>
        <v>82.005663515533257</v>
      </c>
    </row>
    <row r="157" spans="1:7">
      <c r="A157" s="79" t="s">
        <v>391</v>
      </c>
      <c r="B157" s="80" t="s">
        <v>208</v>
      </c>
      <c r="C157" s="81" t="s">
        <v>392</v>
      </c>
      <c r="D157" s="82">
        <v>33232.32</v>
      </c>
      <c r="E157" s="83">
        <v>33232.32</v>
      </c>
      <c r="F157" s="83" t="str">
        <f t="shared" si="12"/>
        <v>-</v>
      </c>
      <c r="G157" s="116"/>
    </row>
    <row r="158" spans="1:7" ht="22.5">
      <c r="A158" s="31" t="s">
        <v>222</v>
      </c>
      <c r="B158" s="60" t="s">
        <v>208</v>
      </c>
      <c r="C158" s="71" t="s">
        <v>393</v>
      </c>
      <c r="D158" s="29">
        <v>9966.32</v>
      </c>
      <c r="E158" s="54">
        <v>9966.32</v>
      </c>
      <c r="F158" s="54" t="str">
        <f t="shared" si="12"/>
        <v>-</v>
      </c>
      <c r="G158" s="116"/>
    </row>
    <row r="159" spans="1:7" ht="22.5">
      <c r="A159" s="31" t="s">
        <v>224</v>
      </c>
      <c r="B159" s="60" t="s">
        <v>208</v>
      </c>
      <c r="C159" s="71" t="s">
        <v>394</v>
      </c>
      <c r="D159" s="29">
        <v>9966.32</v>
      </c>
      <c r="E159" s="54">
        <v>9966.32</v>
      </c>
      <c r="F159" s="54" t="str">
        <f t="shared" si="12"/>
        <v>-</v>
      </c>
      <c r="G159" s="116"/>
    </row>
    <row r="160" spans="1:7" ht="22.5">
      <c r="A160" s="31" t="s">
        <v>228</v>
      </c>
      <c r="B160" s="60" t="s">
        <v>208</v>
      </c>
      <c r="C160" s="71" t="s">
        <v>395</v>
      </c>
      <c r="D160" s="29">
        <v>9966.32</v>
      </c>
      <c r="E160" s="54">
        <v>9966.32</v>
      </c>
      <c r="F160" s="54" t="str">
        <f t="shared" si="12"/>
        <v>-</v>
      </c>
      <c r="G160" s="116"/>
    </row>
    <row r="161" spans="1:7">
      <c r="A161" s="31" t="s">
        <v>234</v>
      </c>
      <c r="B161" s="60" t="s">
        <v>208</v>
      </c>
      <c r="C161" s="71" t="s">
        <v>396</v>
      </c>
      <c r="D161" s="29">
        <v>23266</v>
      </c>
      <c r="E161" s="54">
        <v>23266</v>
      </c>
      <c r="F161" s="54" t="str">
        <f t="shared" si="12"/>
        <v>-</v>
      </c>
      <c r="G161" s="116"/>
    </row>
    <row r="162" spans="1:7">
      <c r="A162" s="31" t="s">
        <v>180</v>
      </c>
      <c r="B162" s="60" t="s">
        <v>208</v>
      </c>
      <c r="C162" s="71" t="s">
        <v>397</v>
      </c>
      <c r="D162" s="29">
        <v>23266</v>
      </c>
      <c r="E162" s="54">
        <v>23266</v>
      </c>
      <c r="F162" s="54" t="str">
        <f t="shared" si="12"/>
        <v>-</v>
      </c>
      <c r="G162" s="116"/>
    </row>
    <row r="163" spans="1:7">
      <c r="A163" s="79" t="s">
        <v>398</v>
      </c>
      <c r="B163" s="80" t="s">
        <v>208</v>
      </c>
      <c r="C163" s="81" t="s">
        <v>399</v>
      </c>
      <c r="D163" s="82">
        <v>9966.32</v>
      </c>
      <c r="E163" s="83">
        <v>9966.32</v>
      </c>
      <c r="F163" s="83" t="str">
        <f t="shared" si="12"/>
        <v>-</v>
      </c>
      <c r="G163" s="116"/>
    </row>
    <row r="164" spans="1:7" ht="22.5">
      <c r="A164" s="31" t="s">
        <v>222</v>
      </c>
      <c r="B164" s="60" t="s">
        <v>208</v>
      </c>
      <c r="C164" s="71" t="s">
        <v>400</v>
      </c>
      <c r="D164" s="29">
        <v>9966.32</v>
      </c>
      <c r="E164" s="54">
        <v>9966.32</v>
      </c>
      <c r="F164" s="54" t="str">
        <f t="shared" si="12"/>
        <v>-</v>
      </c>
      <c r="G164" s="116"/>
    </row>
    <row r="165" spans="1:7" ht="22.5">
      <c r="A165" s="31" t="s">
        <v>224</v>
      </c>
      <c r="B165" s="60" t="s">
        <v>208</v>
      </c>
      <c r="C165" s="71" t="s">
        <v>401</v>
      </c>
      <c r="D165" s="29">
        <v>9966.32</v>
      </c>
      <c r="E165" s="54">
        <v>9966.32</v>
      </c>
      <c r="F165" s="54" t="str">
        <f t="shared" si="12"/>
        <v>-</v>
      </c>
      <c r="G165" s="116"/>
    </row>
    <row r="166" spans="1:7" ht="22.5">
      <c r="A166" s="31" t="s">
        <v>228</v>
      </c>
      <c r="B166" s="60" t="s">
        <v>208</v>
      </c>
      <c r="C166" s="71" t="s">
        <v>402</v>
      </c>
      <c r="D166" s="29">
        <v>9966.32</v>
      </c>
      <c r="E166" s="54">
        <v>9966.32</v>
      </c>
      <c r="F166" s="54" t="str">
        <f t="shared" si="12"/>
        <v>-</v>
      </c>
      <c r="G166" s="116"/>
    </row>
    <row r="167" spans="1:7">
      <c r="A167" s="79" t="s">
        <v>403</v>
      </c>
      <c r="B167" s="80" t="s">
        <v>208</v>
      </c>
      <c r="C167" s="81" t="s">
        <v>404</v>
      </c>
      <c r="D167" s="82">
        <v>23266</v>
      </c>
      <c r="E167" s="83">
        <v>23266</v>
      </c>
      <c r="F167" s="83" t="str">
        <f t="shared" si="12"/>
        <v>-</v>
      </c>
      <c r="G167" s="116"/>
    </row>
    <row r="168" spans="1:7">
      <c r="A168" s="31" t="s">
        <v>234</v>
      </c>
      <c r="B168" s="60" t="s">
        <v>208</v>
      </c>
      <c r="C168" s="71" t="s">
        <v>405</v>
      </c>
      <c r="D168" s="29">
        <v>23266</v>
      </c>
      <c r="E168" s="54">
        <v>23266</v>
      </c>
      <c r="F168" s="54" t="str">
        <f t="shared" si="12"/>
        <v>-</v>
      </c>
      <c r="G168" s="116"/>
    </row>
    <row r="169" spans="1:7">
      <c r="A169" s="31" t="s">
        <v>180</v>
      </c>
      <c r="B169" s="60" t="s">
        <v>208</v>
      </c>
      <c r="C169" s="71" t="s">
        <v>406</v>
      </c>
      <c r="D169" s="29">
        <v>23266</v>
      </c>
      <c r="E169" s="54">
        <v>23266</v>
      </c>
      <c r="F169" s="54" t="str">
        <f t="shared" si="12"/>
        <v>-</v>
      </c>
      <c r="G169" s="116"/>
    </row>
    <row r="170" spans="1:7">
      <c r="A170" s="79" t="s">
        <v>407</v>
      </c>
      <c r="B170" s="80" t="s">
        <v>208</v>
      </c>
      <c r="C170" s="81" t="s">
        <v>408</v>
      </c>
      <c r="D170" s="82">
        <v>4605603.66</v>
      </c>
      <c r="E170" s="83">
        <v>4341384.62</v>
      </c>
      <c r="F170" s="83">
        <f t="shared" si="12"/>
        <v>264219.04000000004</v>
      </c>
      <c r="G170" s="118">
        <f t="shared" ref="G170:G180" si="13">E170/D170*100</f>
        <v>94.263096447165836</v>
      </c>
    </row>
    <row r="171" spans="1:7" ht="56.25">
      <c r="A171" s="31" t="s">
        <v>212</v>
      </c>
      <c r="B171" s="60" t="s">
        <v>208</v>
      </c>
      <c r="C171" s="71" t="s">
        <v>409</v>
      </c>
      <c r="D171" s="29">
        <v>2252838.17</v>
      </c>
      <c r="E171" s="54">
        <v>2079093.08</v>
      </c>
      <c r="F171" s="54">
        <f t="shared" si="12"/>
        <v>173745.08999999985</v>
      </c>
      <c r="G171" s="117">
        <f t="shared" si="13"/>
        <v>92.287724333079822</v>
      </c>
    </row>
    <row r="172" spans="1:7">
      <c r="A172" s="31" t="s">
        <v>410</v>
      </c>
      <c r="B172" s="60" t="s">
        <v>208</v>
      </c>
      <c r="C172" s="71" t="s">
        <v>411</v>
      </c>
      <c r="D172" s="29">
        <v>2252838.17</v>
      </c>
      <c r="E172" s="54">
        <v>2079093.08</v>
      </c>
      <c r="F172" s="54">
        <f t="shared" si="12"/>
        <v>173745.08999999985</v>
      </c>
      <c r="G172" s="117">
        <f t="shared" si="13"/>
        <v>92.287724333079822</v>
      </c>
    </row>
    <row r="173" spans="1:7" ht="22.5">
      <c r="A173" s="31" t="s">
        <v>412</v>
      </c>
      <c r="B173" s="60" t="s">
        <v>208</v>
      </c>
      <c r="C173" s="71" t="s">
        <v>413</v>
      </c>
      <c r="D173" s="29">
        <v>1725036.97</v>
      </c>
      <c r="E173" s="54">
        <v>1592448.84</v>
      </c>
      <c r="F173" s="54">
        <f t="shared" si="12"/>
        <v>132588.12999999989</v>
      </c>
      <c r="G173" s="117">
        <f t="shared" si="13"/>
        <v>92.313896321885792</v>
      </c>
    </row>
    <row r="174" spans="1:7" ht="22.5">
      <c r="A174" s="31" t="s">
        <v>414</v>
      </c>
      <c r="B174" s="60" t="s">
        <v>208</v>
      </c>
      <c r="C174" s="71" t="s">
        <v>415</v>
      </c>
      <c r="D174" s="29">
        <v>6840</v>
      </c>
      <c r="E174" s="54">
        <v>4990</v>
      </c>
      <c r="F174" s="54">
        <f t="shared" si="12"/>
        <v>1850</v>
      </c>
      <c r="G174" s="117">
        <f t="shared" si="13"/>
        <v>72.953216374269005</v>
      </c>
    </row>
    <row r="175" spans="1:7" ht="33.75">
      <c r="A175" s="31" t="s">
        <v>416</v>
      </c>
      <c r="B175" s="60" t="s">
        <v>208</v>
      </c>
      <c r="C175" s="71" t="s">
        <v>417</v>
      </c>
      <c r="D175" s="29">
        <v>520961.2</v>
      </c>
      <c r="E175" s="54">
        <v>481654.24</v>
      </c>
      <c r="F175" s="54">
        <f t="shared" si="12"/>
        <v>39306.960000000021</v>
      </c>
      <c r="G175" s="117">
        <f t="shared" si="13"/>
        <v>92.454916028295386</v>
      </c>
    </row>
    <row r="176" spans="1:7" ht="22.5">
      <c r="A176" s="31" t="s">
        <v>222</v>
      </c>
      <c r="B176" s="60" t="s">
        <v>208</v>
      </c>
      <c r="C176" s="71" t="s">
        <v>418</v>
      </c>
      <c r="D176" s="29">
        <v>2313040.46</v>
      </c>
      <c r="E176" s="54">
        <v>2222566.5099999998</v>
      </c>
      <c r="F176" s="54">
        <f t="shared" si="12"/>
        <v>90473.950000000186</v>
      </c>
      <c r="G176" s="117">
        <f t="shared" si="13"/>
        <v>96.088527132811151</v>
      </c>
    </row>
    <row r="177" spans="1:7" ht="22.5">
      <c r="A177" s="31" t="s">
        <v>224</v>
      </c>
      <c r="B177" s="60" t="s">
        <v>208</v>
      </c>
      <c r="C177" s="71" t="s">
        <v>419</v>
      </c>
      <c r="D177" s="29">
        <v>2313040.46</v>
      </c>
      <c r="E177" s="54">
        <v>2222566.5099999998</v>
      </c>
      <c r="F177" s="54">
        <f t="shared" si="12"/>
        <v>90473.950000000186</v>
      </c>
      <c r="G177" s="117">
        <f t="shared" si="13"/>
        <v>96.088527132811151</v>
      </c>
    </row>
    <row r="178" spans="1:7" ht="22.5">
      <c r="A178" s="31" t="s">
        <v>226</v>
      </c>
      <c r="B178" s="60" t="s">
        <v>208</v>
      </c>
      <c r="C178" s="71" t="s">
        <v>420</v>
      </c>
      <c r="D178" s="29">
        <v>44553</v>
      </c>
      <c r="E178" s="54">
        <v>42576</v>
      </c>
      <c r="F178" s="54">
        <f t="shared" si="12"/>
        <v>1977</v>
      </c>
      <c r="G178" s="117">
        <f t="shared" si="13"/>
        <v>95.56258837788701</v>
      </c>
    </row>
    <row r="179" spans="1:7" ht="22.5">
      <c r="A179" s="31" t="s">
        <v>370</v>
      </c>
      <c r="B179" s="60" t="s">
        <v>208</v>
      </c>
      <c r="C179" s="71" t="s">
        <v>421</v>
      </c>
      <c r="D179" s="29">
        <v>834886.7</v>
      </c>
      <c r="E179" s="54">
        <v>834886.7</v>
      </c>
      <c r="F179" s="54" t="str">
        <f t="shared" si="12"/>
        <v>-</v>
      </c>
      <c r="G179" s="117">
        <f t="shared" si="13"/>
        <v>100</v>
      </c>
    </row>
    <row r="180" spans="1:7" ht="22.5">
      <c r="A180" s="31" t="s">
        <v>228</v>
      </c>
      <c r="B180" s="60" t="s">
        <v>208</v>
      </c>
      <c r="C180" s="71" t="s">
        <v>422</v>
      </c>
      <c r="D180" s="29">
        <v>1433600.76</v>
      </c>
      <c r="E180" s="54">
        <v>1345103.81</v>
      </c>
      <c r="F180" s="54">
        <f t="shared" si="12"/>
        <v>88496.949999999953</v>
      </c>
      <c r="G180" s="117">
        <f t="shared" si="13"/>
        <v>93.826945934375757</v>
      </c>
    </row>
    <row r="181" spans="1:7">
      <c r="A181" s="31" t="s">
        <v>234</v>
      </c>
      <c r="B181" s="60" t="s">
        <v>208</v>
      </c>
      <c r="C181" s="71" t="s">
        <v>423</v>
      </c>
      <c r="D181" s="29">
        <v>38725</v>
      </c>
      <c r="E181" s="54">
        <v>38725</v>
      </c>
      <c r="F181" s="54" t="str">
        <f t="shared" si="12"/>
        <v>-</v>
      </c>
      <c r="G181" s="116"/>
    </row>
    <row r="182" spans="1:7">
      <c r="A182" s="31" t="s">
        <v>180</v>
      </c>
      <c r="B182" s="60" t="s">
        <v>208</v>
      </c>
      <c r="C182" s="71" t="s">
        <v>424</v>
      </c>
      <c r="D182" s="29">
        <v>38725</v>
      </c>
      <c r="E182" s="54">
        <v>38725</v>
      </c>
      <c r="F182" s="54" t="str">
        <f t="shared" si="12"/>
        <v>-</v>
      </c>
      <c r="G182" s="116"/>
    </row>
    <row r="183" spans="1:7">
      <c r="A183" s="31" t="s">
        <v>237</v>
      </c>
      <c r="B183" s="60" t="s">
        <v>208</v>
      </c>
      <c r="C183" s="71" t="s">
        <v>425</v>
      </c>
      <c r="D183" s="29">
        <v>1000.03</v>
      </c>
      <c r="E183" s="54">
        <v>1000.03</v>
      </c>
      <c r="F183" s="54" t="str">
        <f t="shared" si="12"/>
        <v>-</v>
      </c>
      <c r="G183" s="116"/>
    </row>
    <row r="184" spans="1:7">
      <c r="A184" s="31" t="s">
        <v>239</v>
      </c>
      <c r="B184" s="60" t="s">
        <v>208</v>
      </c>
      <c r="C184" s="71" t="s">
        <v>426</v>
      </c>
      <c r="D184" s="29">
        <v>1000.03</v>
      </c>
      <c r="E184" s="54">
        <v>1000.03</v>
      </c>
      <c r="F184" s="54" t="str">
        <f t="shared" si="12"/>
        <v>-</v>
      </c>
      <c r="G184" s="116"/>
    </row>
    <row r="185" spans="1:7">
      <c r="A185" s="31" t="s">
        <v>243</v>
      </c>
      <c r="B185" s="60" t="s">
        <v>208</v>
      </c>
      <c r="C185" s="71" t="s">
        <v>427</v>
      </c>
      <c r="D185" s="29">
        <v>1000.03</v>
      </c>
      <c r="E185" s="54">
        <v>1000.03</v>
      </c>
      <c r="F185" s="54" t="str">
        <f t="shared" si="12"/>
        <v>-</v>
      </c>
      <c r="G185" s="116"/>
    </row>
    <row r="186" spans="1:7">
      <c r="A186" s="79" t="s">
        <v>428</v>
      </c>
      <c r="B186" s="80" t="s">
        <v>208</v>
      </c>
      <c r="C186" s="81" t="s">
        <v>429</v>
      </c>
      <c r="D186" s="82">
        <v>4406878.66</v>
      </c>
      <c r="E186" s="83">
        <v>4180998.49</v>
      </c>
      <c r="F186" s="83">
        <f t="shared" si="12"/>
        <v>225880.16999999993</v>
      </c>
      <c r="G186" s="118">
        <f t="shared" ref="G186:G194" si="14">E186/D186*100</f>
        <v>94.874372828772195</v>
      </c>
    </row>
    <row r="187" spans="1:7" ht="56.25">
      <c r="A187" s="31" t="s">
        <v>212</v>
      </c>
      <c r="B187" s="60" t="s">
        <v>208</v>
      </c>
      <c r="C187" s="71" t="s">
        <v>430</v>
      </c>
      <c r="D187" s="29">
        <v>2252838.17</v>
      </c>
      <c r="E187" s="54">
        <v>2079093.08</v>
      </c>
      <c r="F187" s="54">
        <f t="shared" si="12"/>
        <v>173745.08999999985</v>
      </c>
      <c r="G187" s="117">
        <f t="shared" si="14"/>
        <v>92.287724333079822</v>
      </c>
    </row>
    <row r="188" spans="1:7">
      <c r="A188" s="31" t="s">
        <v>410</v>
      </c>
      <c r="B188" s="60" t="s">
        <v>208</v>
      </c>
      <c r="C188" s="71" t="s">
        <v>431</v>
      </c>
      <c r="D188" s="29">
        <v>2252838.17</v>
      </c>
      <c r="E188" s="54">
        <v>2079093.08</v>
      </c>
      <c r="F188" s="54">
        <f t="shared" si="12"/>
        <v>173745.08999999985</v>
      </c>
      <c r="G188" s="117">
        <f t="shared" si="14"/>
        <v>92.287724333079822</v>
      </c>
    </row>
    <row r="189" spans="1:7" ht="22.5">
      <c r="A189" s="31" t="s">
        <v>412</v>
      </c>
      <c r="B189" s="60" t="s">
        <v>208</v>
      </c>
      <c r="C189" s="71" t="s">
        <v>432</v>
      </c>
      <c r="D189" s="29">
        <v>1725036.97</v>
      </c>
      <c r="E189" s="54">
        <v>1592448.84</v>
      </c>
      <c r="F189" s="54">
        <f t="shared" si="12"/>
        <v>132588.12999999989</v>
      </c>
      <c r="G189" s="117">
        <f t="shared" si="14"/>
        <v>92.313896321885792</v>
      </c>
    </row>
    <row r="190" spans="1:7" ht="22.5">
      <c r="A190" s="31" t="s">
        <v>414</v>
      </c>
      <c r="B190" s="60" t="s">
        <v>208</v>
      </c>
      <c r="C190" s="71" t="s">
        <v>433</v>
      </c>
      <c r="D190" s="29">
        <v>6840</v>
      </c>
      <c r="E190" s="54">
        <v>4990</v>
      </c>
      <c r="F190" s="54">
        <f t="shared" si="12"/>
        <v>1850</v>
      </c>
      <c r="G190" s="117">
        <f t="shared" si="14"/>
        <v>72.953216374269005</v>
      </c>
    </row>
    <row r="191" spans="1:7" ht="33.75">
      <c r="A191" s="31" t="s">
        <v>416</v>
      </c>
      <c r="B191" s="60" t="s">
        <v>208</v>
      </c>
      <c r="C191" s="71" t="s">
        <v>434</v>
      </c>
      <c r="D191" s="29">
        <v>520961.2</v>
      </c>
      <c r="E191" s="54">
        <v>481654.24</v>
      </c>
      <c r="F191" s="54">
        <f t="shared" si="12"/>
        <v>39306.960000000021</v>
      </c>
      <c r="G191" s="117">
        <f t="shared" si="14"/>
        <v>92.454916028295386</v>
      </c>
    </row>
    <row r="192" spans="1:7" ht="22.5">
      <c r="A192" s="31" t="s">
        <v>222</v>
      </c>
      <c r="B192" s="60" t="s">
        <v>208</v>
      </c>
      <c r="C192" s="71" t="s">
        <v>435</v>
      </c>
      <c r="D192" s="29">
        <v>2153040.46</v>
      </c>
      <c r="E192" s="54">
        <v>2100905.38</v>
      </c>
      <c r="F192" s="54">
        <f t="shared" si="12"/>
        <v>52135.080000000075</v>
      </c>
      <c r="G192" s="117">
        <f t="shared" si="14"/>
        <v>97.578536912399684</v>
      </c>
    </row>
    <row r="193" spans="1:7" ht="22.5">
      <c r="A193" s="31" t="s">
        <v>224</v>
      </c>
      <c r="B193" s="60" t="s">
        <v>208</v>
      </c>
      <c r="C193" s="71" t="s">
        <v>436</v>
      </c>
      <c r="D193" s="29">
        <v>2153040.46</v>
      </c>
      <c r="E193" s="54">
        <v>2100905.38</v>
      </c>
      <c r="F193" s="54">
        <f t="shared" si="12"/>
        <v>52135.080000000075</v>
      </c>
      <c r="G193" s="117">
        <f t="shared" si="14"/>
        <v>97.578536912399684</v>
      </c>
    </row>
    <row r="194" spans="1:7" ht="22.5">
      <c r="A194" s="31" t="s">
        <v>226</v>
      </c>
      <c r="B194" s="60" t="s">
        <v>208</v>
      </c>
      <c r="C194" s="71" t="s">
        <v>437</v>
      </c>
      <c r="D194" s="29">
        <v>44553</v>
      </c>
      <c r="E194" s="54">
        <v>42576</v>
      </c>
      <c r="F194" s="54">
        <f t="shared" si="12"/>
        <v>1977</v>
      </c>
      <c r="G194" s="117">
        <f t="shared" si="14"/>
        <v>95.56258837788701</v>
      </c>
    </row>
    <row r="195" spans="1:7" ht="22.5">
      <c r="A195" s="31" t="s">
        <v>370</v>
      </c>
      <c r="B195" s="60" t="s">
        <v>208</v>
      </c>
      <c r="C195" s="71" t="s">
        <v>438</v>
      </c>
      <c r="D195" s="29">
        <v>834886.7</v>
      </c>
      <c r="E195" s="54">
        <v>834886.7</v>
      </c>
      <c r="F195" s="54" t="str">
        <f t="shared" si="12"/>
        <v>-</v>
      </c>
      <c r="G195" s="116"/>
    </row>
    <row r="196" spans="1:7" ht="22.5">
      <c r="A196" s="31" t="s">
        <v>228</v>
      </c>
      <c r="B196" s="60" t="s">
        <v>208</v>
      </c>
      <c r="C196" s="71" t="s">
        <v>439</v>
      </c>
      <c r="D196" s="29">
        <v>1273600.76</v>
      </c>
      <c r="E196" s="54">
        <v>1223442.68</v>
      </c>
      <c r="F196" s="54">
        <f t="shared" si="12"/>
        <v>50158.080000000075</v>
      </c>
      <c r="G196" s="117">
        <f>E196/D196*100</f>
        <v>96.061710892823271</v>
      </c>
    </row>
    <row r="197" spans="1:7">
      <c r="A197" s="31" t="s">
        <v>237</v>
      </c>
      <c r="B197" s="60" t="s">
        <v>208</v>
      </c>
      <c r="C197" s="71" t="s">
        <v>440</v>
      </c>
      <c r="D197" s="29">
        <v>1000.03</v>
      </c>
      <c r="E197" s="54">
        <v>1000.03</v>
      </c>
      <c r="F197" s="54" t="str">
        <f t="shared" si="12"/>
        <v>-</v>
      </c>
      <c r="G197" s="116"/>
    </row>
    <row r="198" spans="1:7">
      <c r="A198" s="31" t="s">
        <v>239</v>
      </c>
      <c r="B198" s="60" t="s">
        <v>208</v>
      </c>
      <c r="C198" s="71" t="s">
        <v>441</v>
      </c>
      <c r="D198" s="29">
        <v>1000.03</v>
      </c>
      <c r="E198" s="54">
        <v>1000.03</v>
      </c>
      <c r="F198" s="54" t="str">
        <f t="shared" si="12"/>
        <v>-</v>
      </c>
      <c r="G198" s="116"/>
    </row>
    <row r="199" spans="1:7">
      <c r="A199" s="31" t="s">
        <v>243</v>
      </c>
      <c r="B199" s="60" t="s">
        <v>208</v>
      </c>
      <c r="C199" s="71" t="s">
        <v>442</v>
      </c>
      <c r="D199" s="29">
        <v>1000.03</v>
      </c>
      <c r="E199" s="54">
        <v>1000.03</v>
      </c>
      <c r="F199" s="54" t="str">
        <f t="shared" si="12"/>
        <v>-</v>
      </c>
      <c r="G199" s="116"/>
    </row>
    <row r="200" spans="1:7" ht="22.5">
      <c r="A200" s="79" t="s">
        <v>443</v>
      </c>
      <c r="B200" s="80" t="s">
        <v>208</v>
      </c>
      <c r="C200" s="81" t="s">
        <v>444</v>
      </c>
      <c r="D200" s="82">
        <v>198725</v>
      </c>
      <c r="E200" s="83">
        <v>160386.13</v>
      </c>
      <c r="F200" s="83">
        <f t="shared" si="12"/>
        <v>38338.869999999995</v>
      </c>
      <c r="G200" s="118">
        <f t="shared" ref="G200:G203" si="15">E200/D200*100</f>
        <v>80.707575795697579</v>
      </c>
    </row>
    <row r="201" spans="1:7" ht="22.5">
      <c r="A201" s="31" t="s">
        <v>222</v>
      </c>
      <c r="B201" s="60" t="s">
        <v>208</v>
      </c>
      <c r="C201" s="71" t="s">
        <v>445</v>
      </c>
      <c r="D201" s="29">
        <v>160000</v>
      </c>
      <c r="E201" s="54">
        <v>121661.13</v>
      </c>
      <c r="F201" s="54">
        <f t="shared" si="12"/>
        <v>38338.869999999995</v>
      </c>
      <c r="G201" s="117">
        <f t="shared" si="15"/>
        <v>76.038206250000002</v>
      </c>
    </row>
    <row r="202" spans="1:7" ht="22.5">
      <c r="A202" s="31" t="s">
        <v>224</v>
      </c>
      <c r="B202" s="60" t="s">
        <v>208</v>
      </c>
      <c r="C202" s="71" t="s">
        <v>446</v>
      </c>
      <c r="D202" s="29">
        <v>160000</v>
      </c>
      <c r="E202" s="54">
        <v>121661.13</v>
      </c>
      <c r="F202" s="54">
        <f t="shared" si="12"/>
        <v>38338.869999999995</v>
      </c>
      <c r="G202" s="117">
        <f t="shared" si="15"/>
        <v>76.038206250000002</v>
      </c>
    </row>
    <row r="203" spans="1:7" ht="22.5">
      <c r="A203" s="31" t="s">
        <v>228</v>
      </c>
      <c r="B203" s="60" t="s">
        <v>208</v>
      </c>
      <c r="C203" s="71" t="s">
        <v>447</v>
      </c>
      <c r="D203" s="29">
        <v>160000</v>
      </c>
      <c r="E203" s="54">
        <v>121661.13</v>
      </c>
      <c r="F203" s="54">
        <f t="shared" si="12"/>
        <v>38338.869999999995</v>
      </c>
      <c r="G203" s="117">
        <f t="shared" si="15"/>
        <v>76.038206250000002</v>
      </c>
    </row>
    <row r="204" spans="1:7">
      <c r="A204" s="31" t="s">
        <v>234</v>
      </c>
      <c r="B204" s="60" t="s">
        <v>208</v>
      </c>
      <c r="C204" s="71" t="s">
        <v>448</v>
      </c>
      <c r="D204" s="29">
        <v>38725</v>
      </c>
      <c r="E204" s="54">
        <v>38725</v>
      </c>
      <c r="F204" s="54" t="str">
        <f t="shared" si="12"/>
        <v>-</v>
      </c>
      <c r="G204" s="116"/>
    </row>
    <row r="205" spans="1:7">
      <c r="A205" s="31" t="s">
        <v>180</v>
      </c>
      <c r="B205" s="60" t="s">
        <v>208</v>
      </c>
      <c r="C205" s="71" t="s">
        <v>449</v>
      </c>
      <c r="D205" s="29">
        <v>38725</v>
      </c>
      <c r="E205" s="54">
        <v>38725</v>
      </c>
      <c r="F205" s="54" t="str">
        <f t="shared" si="12"/>
        <v>-</v>
      </c>
      <c r="G205" s="116"/>
    </row>
    <row r="206" spans="1:7">
      <c r="A206" s="79" t="s">
        <v>450</v>
      </c>
      <c r="B206" s="80" t="s">
        <v>208</v>
      </c>
      <c r="C206" s="81" t="s">
        <v>451</v>
      </c>
      <c r="D206" s="82">
        <v>163598</v>
      </c>
      <c r="E206" s="83">
        <v>163598</v>
      </c>
      <c r="F206" s="83" t="str">
        <f t="shared" si="12"/>
        <v>-</v>
      </c>
      <c r="G206" s="116"/>
    </row>
    <row r="207" spans="1:7">
      <c r="A207" s="31" t="s">
        <v>230</v>
      </c>
      <c r="B207" s="60" t="s">
        <v>208</v>
      </c>
      <c r="C207" s="71" t="s">
        <v>452</v>
      </c>
      <c r="D207" s="29">
        <v>163598</v>
      </c>
      <c r="E207" s="54">
        <v>163598</v>
      </c>
      <c r="F207" s="54" t="str">
        <f t="shared" ref="F207:F227" si="16">IF(OR(D207="-",E207=D207),"-",D207-IF(E207="-",0,E207))</f>
        <v>-</v>
      </c>
      <c r="G207" s="116"/>
    </row>
    <row r="208" spans="1:7" ht="22.5">
      <c r="A208" s="31" t="s">
        <v>453</v>
      </c>
      <c r="B208" s="60" t="s">
        <v>208</v>
      </c>
      <c r="C208" s="71" t="s">
        <v>454</v>
      </c>
      <c r="D208" s="29">
        <v>163598</v>
      </c>
      <c r="E208" s="54">
        <v>163598</v>
      </c>
      <c r="F208" s="54" t="str">
        <f t="shared" si="16"/>
        <v>-</v>
      </c>
      <c r="G208" s="116"/>
    </row>
    <row r="209" spans="1:7" ht="22.5">
      <c r="A209" s="31" t="s">
        <v>455</v>
      </c>
      <c r="B209" s="60" t="s">
        <v>208</v>
      </c>
      <c r="C209" s="71" t="s">
        <v>456</v>
      </c>
      <c r="D209" s="29">
        <v>163598</v>
      </c>
      <c r="E209" s="54">
        <v>163598</v>
      </c>
      <c r="F209" s="54" t="str">
        <f t="shared" si="16"/>
        <v>-</v>
      </c>
      <c r="G209" s="116"/>
    </row>
    <row r="210" spans="1:7">
      <c r="A210" s="79" t="s">
        <v>457</v>
      </c>
      <c r="B210" s="80" t="s">
        <v>208</v>
      </c>
      <c r="C210" s="81" t="s">
        <v>458</v>
      </c>
      <c r="D210" s="82">
        <v>163598</v>
      </c>
      <c r="E210" s="83">
        <v>163598</v>
      </c>
      <c r="F210" s="83" t="str">
        <f t="shared" si="16"/>
        <v>-</v>
      </c>
      <c r="G210" s="116"/>
    </row>
    <row r="211" spans="1:7">
      <c r="A211" s="31" t="s">
        <v>230</v>
      </c>
      <c r="B211" s="60" t="s">
        <v>208</v>
      </c>
      <c r="C211" s="71" t="s">
        <v>459</v>
      </c>
      <c r="D211" s="29">
        <v>163598</v>
      </c>
      <c r="E211" s="54">
        <v>163598</v>
      </c>
      <c r="F211" s="54" t="str">
        <f t="shared" si="16"/>
        <v>-</v>
      </c>
      <c r="G211" s="116"/>
    </row>
    <row r="212" spans="1:7" ht="22.5">
      <c r="A212" s="31" t="s">
        <v>453</v>
      </c>
      <c r="B212" s="60" t="s">
        <v>208</v>
      </c>
      <c r="C212" s="71" t="s">
        <v>460</v>
      </c>
      <c r="D212" s="29">
        <v>163598</v>
      </c>
      <c r="E212" s="54">
        <v>163598</v>
      </c>
      <c r="F212" s="54" t="str">
        <f t="shared" si="16"/>
        <v>-</v>
      </c>
      <c r="G212" s="116"/>
    </row>
    <row r="213" spans="1:7" ht="22.5">
      <c r="A213" s="31" t="s">
        <v>455</v>
      </c>
      <c r="B213" s="60" t="s">
        <v>208</v>
      </c>
      <c r="C213" s="71" t="s">
        <v>461</v>
      </c>
      <c r="D213" s="29">
        <v>163598</v>
      </c>
      <c r="E213" s="54">
        <v>163598</v>
      </c>
      <c r="F213" s="54" t="str">
        <f t="shared" si="16"/>
        <v>-</v>
      </c>
      <c r="G213" s="116"/>
    </row>
    <row r="214" spans="1:7">
      <c r="A214" s="79" t="s">
        <v>462</v>
      </c>
      <c r="B214" s="80" t="s">
        <v>208</v>
      </c>
      <c r="C214" s="81" t="s">
        <v>463</v>
      </c>
      <c r="D214" s="82">
        <v>20000</v>
      </c>
      <c r="E214" s="83">
        <v>20000</v>
      </c>
      <c r="F214" s="83" t="str">
        <f t="shared" si="16"/>
        <v>-</v>
      </c>
      <c r="G214" s="116"/>
    </row>
    <row r="215" spans="1:7" ht="22.5">
      <c r="A215" s="31" t="s">
        <v>222</v>
      </c>
      <c r="B215" s="60" t="s">
        <v>208</v>
      </c>
      <c r="C215" s="71" t="s">
        <v>464</v>
      </c>
      <c r="D215" s="29">
        <v>20000</v>
      </c>
      <c r="E215" s="54">
        <v>20000</v>
      </c>
      <c r="F215" s="54" t="str">
        <f t="shared" si="16"/>
        <v>-</v>
      </c>
      <c r="G215" s="116"/>
    </row>
    <row r="216" spans="1:7" ht="22.5">
      <c r="A216" s="31" t="s">
        <v>224</v>
      </c>
      <c r="B216" s="60" t="s">
        <v>208</v>
      </c>
      <c r="C216" s="71" t="s">
        <v>465</v>
      </c>
      <c r="D216" s="29">
        <v>20000</v>
      </c>
      <c r="E216" s="54">
        <v>20000</v>
      </c>
      <c r="F216" s="54" t="str">
        <f t="shared" si="16"/>
        <v>-</v>
      </c>
      <c r="G216" s="116"/>
    </row>
    <row r="217" spans="1:7" ht="22.5">
      <c r="A217" s="31" t="s">
        <v>228</v>
      </c>
      <c r="B217" s="60" t="s">
        <v>208</v>
      </c>
      <c r="C217" s="71" t="s">
        <v>466</v>
      </c>
      <c r="D217" s="29">
        <v>20000</v>
      </c>
      <c r="E217" s="54">
        <v>20000</v>
      </c>
      <c r="F217" s="54" t="str">
        <f t="shared" si="16"/>
        <v>-</v>
      </c>
      <c r="G217" s="116"/>
    </row>
    <row r="218" spans="1:7">
      <c r="A218" s="79" t="s">
        <v>467</v>
      </c>
      <c r="B218" s="80" t="s">
        <v>208</v>
      </c>
      <c r="C218" s="81" t="s">
        <v>468</v>
      </c>
      <c r="D218" s="82">
        <v>20000</v>
      </c>
      <c r="E218" s="83">
        <v>20000</v>
      </c>
      <c r="F218" s="83" t="str">
        <f t="shared" si="16"/>
        <v>-</v>
      </c>
      <c r="G218" s="116"/>
    </row>
    <row r="219" spans="1:7" ht="22.5">
      <c r="A219" s="31" t="s">
        <v>222</v>
      </c>
      <c r="B219" s="60" t="s">
        <v>208</v>
      </c>
      <c r="C219" s="71" t="s">
        <v>469</v>
      </c>
      <c r="D219" s="29">
        <v>20000</v>
      </c>
      <c r="E219" s="54">
        <v>20000</v>
      </c>
      <c r="F219" s="54" t="str">
        <f t="shared" si="16"/>
        <v>-</v>
      </c>
      <c r="G219" s="116"/>
    </row>
    <row r="220" spans="1:7" ht="22.5">
      <c r="A220" s="31" t="s">
        <v>224</v>
      </c>
      <c r="B220" s="60" t="s">
        <v>208</v>
      </c>
      <c r="C220" s="71" t="s">
        <v>470</v>
      </c>
      <c r="D220" s="29">
        <v>20000</v>
      </c>
      <c r="E220" s="54">
        <v>20000</v>
      </c>
      <c r="F220" s="54" t="str">
        <f t="shared" si="16"/>
        <v>-</v>
      </c>
      <c r="G220" s="116"/>
    </row>
    <row r="221" spans="1:7" ht="22.5">
      <c r="A221" s="31" t="s">
        <v>228</v>
      </c>
      <c r="B221" s="60" t="s">
        <v>208</v>
      </c>
      <c r="C221" s="71" t="s">
        <v>471</v>
      </c>
      <c r="D221" s="29">
        <v>20000</v>
      </c>
      <c r="E221" s="54">
        <v>20000</v>
      </c>
      <c r="F221" s="54" t="str">
        <f t="shared" si="16"/>
        <v>-</v>
      </c>
      <c r="G221" s="116"/>
    </row>
    <row r="222" spans="1:7" ht="22.5">
      <c r="A222" s="79" t="s">
        <v>472</v>
      </c>
      <c r="B222" s="80" t="s">
        <v>208</v>
      </c>
      <c r="C222" s="81" t="s">
        <v>473</v>
      </c>
      <c r="D222" s="82">
        <v>30000</v>
      </c>
      <c r="E222" s="83" t="s">
        <v>51</v>
      </c>
      <c r="F222" s="83">
        <f t="shared" si="16"/>
        <v>30000</v>
      </c>
      <c r="G222" s="116"/>
    </row>
    <row r="223" spans="1:7">
      <c r="A223" s="31" t="s">
        <v>474</v>
      </c>
      <c r="B223" s="60" t="s">
        <v>208</v>
      </c>
      <c r="C223" s="71" t="s">
        <v>475</v>
      </c>
      <c r="D223" s="29">
        <v>30000</v>
      </c>
      <c r="E223" s="54" t="s">
        <v>51</v>
      </c>
      <c r="F223" s="54">
        <f t="shared" si="16"/>
        <v>30000</v>
      </c>
      <c r="G223" s="116"/>
    </row>
    <row r="224" spans="1:7">
      <c r="A224" s="31" t="s">
        <v>476</v>
      </c>
      <c r="B224" s="60" t="s">
        <v>208</v>
      </c>
      <c r="C224" s="71" t="s">
        <v>477</v>
      </c>
      <c r="D224" s="29">
        <v>30000</v>
      </c>
      <c r="E224" s="54" t="s">
        <v>51</v>
      </c>
      <c r="F224" s="54">
        <f t="shared" si="16"/>
        <v>30000</v>
      </c>
      <c r="G224" s="116"/>
    </row>
    <row r="225" spans="1:7" ht="22.5">
      <c r="A225" s="79" t="s">
        <v>478</v>
      </c>
      <c r="B225" s="80" t="s">
        <v>208</v>
      </c>
      <c r="C225" s="81" t="s">
        <v>479</v>
      </c>
      <c r="D225" s="82">
        <v>30000</v>
      </c>
      <c r="E225" s="83" t="s">
        <v>51</v>
      </c>
      <c r="F225" s="83">
        <f t="shared" si="16"/>
        <v>30000</v>
      </c>
      <c r="G225" s="116"/>
    </row>
    <row r="226" spans="1:7">
      <c r="A226" s="31" t="s">
        <v>474</v>
      </c>
      <c r="B226" s="60" t="s">
        <v>208</v>
      </c>
      <c r="C226" s="71" t="s">
        <v>480</v>
      </c>
      <c r="D226" s="29">
        <v>30000</v>
      </c>
      <c r="E226" s="54" t="s">
        <v>51</v>
      </c>
      <c r="F226" s="54">
        <f t="shared" si="16"/>
        <v>30000</v>
      </c>
      <c r="G226" s="116"/>
    </row>
    <row r="227" spans="1:7" ht="13.5" thickBot="1">
      <c r="A227" s="31" t="s">
        <v>476</v>
      </c>
      <c r="B227" s="60" t="s">
        <v>208</v>
      </c>
      <c r="C227" s="71" t="s">
        <v>481</v>
      </c>
      <c r="D227" s="29">
        <v>30000</v>
      </c>
      <c r="E227" s="54" t="s">
        <v>51</v>
      </c>
      <c r="F227" s="54">
        <f t="shared" si="16"/>
        <v>30000</v>
      </c>
      <c r="G227" s="116"/>
    </row>
    <row r="228" spans="1:7" ht="9" customHeight="1" thickBot="1">
      <c r="A228" s="65"/>
      <c r="B228" s="61"/>
      <c r="C228" s="75"/>
      <c r="D228" s="78"/>
      <c r="E228" s="61"/>
      <c r="F228" s="61"/>
      <c r="G228" s="116"/>
    </row>
    <row r="229" spans="1:7" ht="13.9" customHeight="1" thickBot="1">
      <c r="A229" s="59" t="s">
        <v>482</v>
      </c>
      <c r="B229" s="57" t="s">
        <v>483</v>
      </c>
      <c r="C229" s="76" t="s">
        <v>209</v>
      </c>
      <c r="D229" s="58">
        <v>-475300</v>
      </c>
      <c r="E229" s="58">
        <v>390802.12</v>
      </c>
      <c r="F229" s="113" t="s">
        <v>484</v>
      </c>
      <c r="G229" s="116"/>
    </row>
  </sheetData>
  <mergeCells count="8">
    <mergeCell ref="G4:G9"/>
    <mergeCell ref="F4:F9"/>
    <mergeCell ref="A2:D2"/>
    <mergeCell ref="A4:A11"/>
    <mergeCell ref="B4:B11"/>
    <mergeCell ref="C4:C9"/>
    <mergeCell ref="D4:D11"/>
    <mergeCell ref="E4:E9"/>
  </mergeCells>
  <conditionalFormatting sqref="E13:F13 E15:F227 E229:F229">
    <cfRule type="cellIs" dxfId="60" priority="21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activeCell="G33" sqref="G33"/>
    </sheetView>
  </sheetViews>
  <sheetFormatPr defaultRowHeight="12.75"/>
  <cols>
    <col min="1" max="1" width="42.28515625" customWidth="1"/>
    <col min="2" max="2" width="5.5703125" customWidth="1"/>
    <col min="3" max="3" width="31.42578125" customWidth="1"/>
    <col min="4" max="4" width="15.5703125" customWidth="1"/>
    <col min="5" max="5" width="12.7109375" customWidth="1"/>
    <col min="6" max="6" width="18.7109375" customWidth="1"/>
  </cols>
  <sheetData>
    <row r="1" spans="1:6" ht="11.1" customHeight="1">
      <c r="A1" s="157"/>
      <c r="B1" s="157"/>
      <c r="C1" s="157"/>
      <c r="D1" s="157"/>
      <c r="E1" s="157"/>
      <c r="F1" s="157"/>
    </row>
    <row r="2" spans="1:6" ht="13.15" customHeight="1">
      <c r="A2" s="134" t="s">
        <v>26</v>
      </c>
      <c r="B2" s="134"/>
      <c r="C2" s="134"/>
      <c r="D2" s="134"/>
      <c r="E2" s="134"/>
      <c r="F2" s="134"/>
    </row>
    <row r="3" spans="1:6" ht="20.25" customHeight="1" thickBot="1">
      <c r="A3" s="7"/>
      <c r="B3" s="15"/>
      <c r="C3" s="9"/>
      <c r="D3" s="8"/>
      <c r="E3" s="8"/>
      <c r="F3" s="109" t="s">
        <v>525</v>
      </c>
    </row>
    <row r="4" spans="1:6" ht="13.9" customHeight="1">
      <c r="A4" s="136" t="s">
        <v>4</v>
      </c>
      <c r="B4" s="139" t="s">
        <v>11</v>
      </c>
      <c r="C4" s="153" t="s">
        <v>24</v>
      </c>
      <c r="D4" s="142" t="s">
        <v>17</v>
      </c>
      <c r="E4" s="142" t="s">
        <v>12</v>
      </c>
      <c r="F4" s="126" t="s">
        <v>15</v>
      </c>
    </row>
    <row r="5" spans="1:6" ht="4.9000000000000004" customHeight="1">
      <c r="A5" s="137"/>
      <c r="B5" s="140"/>
      <c r="C5" s="154"/>
      <c r="D5" s="143"/>
      <c r="E5" s="143"/>
      <c r="F5" s="127"/>
    </row>
    <row r="6" spans="1:6" ht="6" customHeight="1">
      <c r="A6" s="137"/>
      <c r="B6" s="140"/>
      <c r="C6" s="154"/>
      <c r="D6" s="143"/>
      <c r="E6" s="143"/>
      <c r="F6" s="127"/>
    </row>
    <row r="7" spans="1:6" ht="4.9000000000000004" customHeight="1">
      <c r="A7" s="137"/>
      <c r="B7" s="140"/>
      <c r="C7" s="154"/>
      <c r="D7" s="143"/>
      <c r="E7" s="143"/>
      <c r="F7" s="127"/>
    </row>
    <row r="8" spans="1:6" ht="6" customHeight="1">
      <c r="A8" s="137"/>
      <c r="B8" s="140"/>
      <c r="C8" s="154"/>
      <c r="D8" s="143"/>
      <c r="E8" s="143"/>
      <c r="F8" s="127"/>
    </row>
    <row r="9" spans="1:6" ht="6" customHeight="1">
      <c r="A9" s="137"/>
      <c r="B9" s="140"/>
      <c r="C9" s="154"/>
      <c r="D9" s="143"/>
      <c r="E9" s="143"/>
      <c r="F9" s="127"/>
    </row>
    <row r="10" spans="1:6" ht="18" customHeight="1">
      <c r="A10" s="138"/>
      <c r="B10" s="141"/>
      <c r="C10" s="158"/>
      <c r="D10" s="144"/>
      <c r="E10" s="144"/>
      <c r="F10" s="128"/>
    </row>
    <row r="11" spans="1:6" ht="13.9" customHeight="1" thickBot="1">
      <c r="A11" s="11">
        <v>1</v>
      </c>
      <c r="B11" s="12">
        <v>2</v>
      </c>
      <c r="C11" s="16">
        <v>3</v>
      </c>
      <c r="D11" s="13" t="s">
        <v>1</v>
      </c>
      <c r="E11" s="20" t="s">
        <v>2</v>
      </c>
      <c r="F11" s="14" t="s">
        <v>13</v>
      </c>
    </row>
    <row r="12" spans="1:6" ht="22.5">
      <c r="A12" s="89" t="s">
        <v>485</v>
      </c>
      <c r="B12" s="86" t="s">
        <v>486</v>
      </c>
      <c r="C12" s="90" t="s">
        <v>209</v>
      </c>
      <c r="D12" s="87">
        <v>475300</v>
      </c>
      <c r="E12" s="87">
        <v>-390802.12</v>
      </c>
      <c r="F12" s="88">
        <v>866102.12</v>
      </c>
    </row>
    <row r="13" spans="1:6">
      <c r="A13" s="53" t="s">
        <v>40</v>
      </c>
      <c r="B13" s="49"/>
      <c r="C13" s="50"/>
      <c r="D13" s="51"/>
      <c r="E13" s="51"/>
      <c r="F13" s="52"/>
    </row>
    <row r="14" spans="1:6" ht="22.5">
      <c r="A14" s="79" t="s">
        <v>487</v>
      </c>
      <c r="B14" s="91" t="s">
        <v>488</v>
      </c>
      <c r="C14" s="92" t="s">
        <v>209</v>
      </c>
      <c r="D14" s="82">
        <v>475300</v>
      </c>
      <c r="E14" s="82" t="s">
        <v>51</v>
      </c>
      <c r="F14" s="84">
        <v>475300</v>
      </c>
    </row>
    <row r="15" spans="1:6">
      <c r="A15" s="53" t="s">
        <v>489</v>
      </c>
      <c r="B15" s="49"/>
      <c r="C15" s="50"/>
      <c r="D15" s="51"/>
      <c r="E15" s="51"/>
      <c r="F15" s="52"/>
    </row>
    <row r="16" spans="1:6" ht="33.75">
      <c r="A16" s="44" t="s">
        <v>490</v>
      </c>
      <c r="B16" s="48" t="s">
        <v>488</v>
      </c>
      <c r="C16" s="47" t="s">
        <v>491</v>
      </c>
      <c r="D16" s="46">
        <v>1614000</v>
      </c>
      <c r="E16" s="46" t="s">
        <v>51</v>
      </c>
      <c r="F16" s="45">
        <v>1614000</v>
      </c>
    </row>
    <row r="17" spans="1:6" ht="33.75">
      <c r="A17" s="30" t="s">
        <v>492</v>
      </c>
      <c r="B17" s="26" t="s">
        <v>488</v>
      </c>
      <c r="C17" s="42" t="s">
        <v>493</v>
      </c>
      <c r="D17" s="28">
        <v>-1138700</v>
      </c>
      <c r="E17" s="28" t="s">
        <v>51</v>
      </c>
      <c r="F17" s="43">
        <v>-1138700</v>
      </c>
    </row>
    <row r="18" spans="1:6">
      <c r="A18" s="79" t="s">
        <v>494</v>
      </c>
      <c r="B18" s="91" t="s">
        <v>495</v>
      </c>
      <c r="C18" s="92" t="s">
        <v>209</v>
      </c>
      <c r="D18" s="82" t="s">
        <v>51</v>
      </c>
      <c r="E18" s="82" t="s">
        <v>51</v>
      </c>
      <c r="F18" s="84" t="s">
        <v>51</v>
      </c>
    </row>
    <row r="19" spans="1:6">
      <c r="A19" s="89" t="s">
        <v>496</v>
      </c>
      <c r="B19" s="86" t="s">
        <v>497</v>
      </c>
      <c r="C19" s="90" t="s">
        <v>498</v>
      </c>
      <c r="D19" s="87" t="s">
        <v>51</v>
      </c>
      <c r="E19" s="87">
        <v>-390802.12</v>
      </c>
      <c r="F19" s="88" t="s">
        <v>51</v>
      </c>
    </row>
    <row r="20" spans="1:6" ht="22.5">
      <c r="A20" s="89" t="s">
        <v>499</v>
      </c>
      <c r="B20" s="86" t="s">
        <v>497</v>
      </c>
      <c r="C20" s="90" t="s">
        <v>500</v>
      </c>
      <c r="D20" s="87" t="s">
        <v>51</v>
      </c>
      <c r="E20" s="87">
        <v>-390802.12</v>
      </c>
      <c r="F20" s="88" t="s">
        <v>51</v>
      </c>
    </row>
    <row r="21" spans="1:6" ht="45">
      <c r="A21" s="89" t="s">
        <v>501</v>
      </c>
      <c r="B21" s="86" t="s">
        <v>497</v>
      </c>
      <c r="C21" s="90" t="s">
        <v>502</v>
      </c>
      <c r="D21" s="87" t="s">
        <v>51</v>
      </c>
      <c r="E21" s="87" t="s">
        <v>51</v>
      </c>
      <c r="F21" s="88" t="s">
        <v>51</v>
      </c>
    </row>
    <row r="22" spans="1:6">
      <c r="A22" s="89" t="s">
        <v>503</v>
      </c>
      <c r="B22" s="86" t="s">
        <v>504</v>
      </c>
      <c r="C22" s="90" t="s">
        <v>505</v>
      </c>
      <c r="D22" s="87">
        <v>-24739164</v>
      </c>
      <c r="E22" s="87">
        <v>-22272569.850000001</v>
      </c>
      <c r="F22" s="88" t="s">
        <v>484</v>
      </c>
    </row>
    <row r="23" spans="1:6" ht="22.5">
      <c r="A23" s="30" t="s">
        <v>506</v>
      </c>
      <c r="B23" s="26" t="s">
        <v>504</v>
      </c>
      <c r="C23" s="42" t="s">
        <v>507</v>
      </c>
      <c r="D23" s="28">
        <v>-24739164</v>
      </c>
      <c r="E23" s="28">
        <v>-22272569.850000001</v>
      </c>
      <c r="F23" s="43" t="s">
        <v>484</v>
      </c>
    </row>
    <row r="24" spans="1:6">
      <c r="A24" s="89" t="s">
        <v>508</v>
      </c>
      <c r="B24" s="86" t="s">
        <v>509</v>
      </c>
      <c r="C24" s="90" t="s">
        <v>510</v>
      </c>
      <c r="D24" s="87">
        <v>24739164</v>
      </c>
      <c r="E24" s="87">
        <v>21881767.73</v>
      </c>
      <c r="F24" s="88" t="s">
        <v>484</v>
      </c>
    </row>
    <row r="25" spans="1:6" ht="23.25" thickBot="1">
      <c r="A25" s="30" t="s">
        <v>511</v>
      </c>
      <c r="B25" s="26" t="s">
        <v>509</v>
      </c>
      <c r="C25" s="42" t="s">
        <v>512</v>
      </c>
      <c r="D25" s="28">
        <v>24739164</v>
      </c>
      <c r="E25" s="28">
        <v>21881767.73</v>
      </c>
      <c r="F25" s="43" t="s">
        <v>484</v>
      </c>
    </row>
    <row r="26" spans="1:6" ht="13.15" customHeight="1">
      <c r="A26" s="67"/>
      <c r="B26" s="66"/>
      <c r="C26" s="63"/>
      <c r="D26" s="62"/>
      <c r="E26" s="62"/>
      <c r="F26" s="6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59" priority="12" stopIfTrue="1" operator="equal">
      <formula>0</formula>
    </cfRule>
  </conditionalFormatting>
  <conditionalFormatting sqref="E14:F14">
    <cfRule type="cellIs" dxfId="58" priority="11" stopIfTrue="1" operator="equal">
      <formula>0</formula>
    </cfRule>
  </conditionalFormatting>
  <conditionalFormatting sqref="E16:F16">
    <cfRule type="cellIs" dxfId="57" priority="10" stopIfTrue="1" operator="equal">
      <formula>0</formula>
    </cfRule>
  </conditionalFormatting>
  <conditionalFormatting sqref="E17:F17">
    <cfRule type="cellIs" dxfId="56" priority="9" stopIfTrue="1" operator="equal">
      <formula>0</formula>
    </cfRule>
  </conditionalFormatting>
  <conditionalFormatting sqref="E18:F18">
    <cfRule type="cellIs" dxfId="55" priority="8" stopIfTrue="1" operator="equal">
      <formula>0</formula>
    </cfRule>
  </conditionalFormatting>
  <conditionalFormatting sqref="E19:F19">
    <cfRule type="cellIs" dxfId="54" priority="7" stopIfTrue="1" operator="equal">
      <formula>0</formula>
    </cfRule>
  </conditionalFormatting>
  <conditionalFormatting sqref="E20:F20">
    <cfRule type="cellIs" dxfId="53" priority="6" stopIfTrue="1" operator="equal">
      <formula>0</formula>
    </cfRule>
  </conditionalFormatting>
  <conditionalFormatting sqref="E21:F21">
    <cfRule type="cellIs" dxfId="52" priority="5" stopIfTrue="1" operator="equal">
      <formula>0</formula>
    </cfRule>
  </conditionalFormatting>
  <conditionalFormatting sqref="E22:F22">
    <cfRule type="cellIs" dxfId="51" priority="4" stopIfTrue="1" operator="equal">
      <formula>0</formula>
    </cfRule>
  </conditionalFormatting>
  <conditionalFormatting sqref="E23:F23">
    <cfRule type="cellIs" dxfId="50" priority="3" stopIfTrue="1" operator="equal">
      <formula>0</formula>
    </cfRule>
  </conditionalFormatting>
  <conditionalFormatting sqref="E24:F24">
    <cfRule type="cellIs" dxfId="49" priority="2" stopIfTrue="1" operator="equal">
      <formula>0</formula>
    </cfRule>
  </conditionalFormatting>
  <conditionalFormatting sqref="E25:F25">
    <cfRule type="cellIs" dxfId="48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513</v>
      </c>
      <c r="B1" s="1" t="s">
        <v>2</v>
      </c>
    </row>
    <row r="2" spans="1:2">
      <c r="A2" t="s">
        <v>514</v>
      </c>
      <c r="B2" s="1" t="s">
        <v>515</v>
      </c>
    </row>
    <row r="3" spans="1:2">
      <c r="A3" t="s">
        <v>516</v>
      </c>
      <c r="B3" s="1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2017-01-26T14:39:52Z</cp:lastPrinted>
  <dcterms:created xsi:type="dcterms:W3CDTF">1999-06-18T11:49:53Z</dcterms:created>
  <dcterms:modified xsi:type="dcterms:W3CDTF">2017-01-29T12:21:19Z</dcterms:modified>
</cp:coreProperties>
</file>