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4415" yWindow="30" windowWidth="15300" windowHeight="9075"/>
  </bookViews>
  <sheets>
    <sheet name="Доходы" sheetId="10" r:id="rId1"/>
    <sheet name="Расходы" sheetId="11" r:id="rId2"/>
    <sheet name="Источники" sheetId="12" r:id="rId3"/>
    <sheet name="ExportParams" sheetId="14" state="hidden" r:id="rId4"/>
  </sheets>
  <definedNames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Доходы!$I$7</definedName>
    <definedName name="FILE_NAME">#REF!</definedName>
    <definedName name="FIO" localSheetId="2">Источники!$E$25</definedName>
    <definedName name="FIO" localSheetId="1">Расходы!#REF!</definedName>
    <definedName name="FORM_CODE" localSheetId="0">Доходы!$I$2</definedName>
    <definedName name="FORM_CODE">#REF!</definedName>
    <definedName name="PARAMS" localSheetId="0">Доходы!$I$8</definedName>
    <definedName name="PARAMS">#REF!</definedName>
    <definedName name="PERIOD" localSheetId="0">Доходы!$I$3</definedName>
    <definedName name="PERIOD">#REF!</definedName>
    <definedName name="RANGE_NAMES" localSheetId="0">Доходы!$I$6</definedName>
    <definedName name="RANGE_NAMES">#REF!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Доходы!$I$1</definedName>
    <definedName name="REG_DATE">#REF!</definedName>
    <definedName name="REND_1" localSheetId="0">Доходы!$A$116</definedName>
    <definedName name="REND_1" localSheetId="2">Источники!$A$29</definedName>
    <definedName name="REND_1" localSheetId="1">Расходы!$A$257</definedName>
    <definedName name="REND_1">#REF!</definedName>
    <definedName name="SIGN" localSheetId="2">Источники!$A$25:$E$26</definedName>
    <definedName name="SIGN" localSheetId="1">Расходы!$A$20:$D$22</definedName>
    <definedName name="SRC_CODE" localSheetId="0">Доходы!$I$5</definedName>
    <definedName name="SRC_CODE">#REF!</definedName>
    <definedName name="SRC_KIND" localSheetId="0">Доходы!$I$4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G116" i="10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0"/>
  <c r="G59"/>
  <c r="G58"/>
  <c r="G57"/>
  <c r="G56"/>
  <c r="G55"/>
  <c r="G54"/>
  <c r="G53"/>
  <c r="G50"/>
  <c r="G46"/>
  <c r="G45"/>
  <c r="G42"/>
  <c r="G41"/>
  <c r="G40"/>
  <c r="G38"/>
  <c r="G37"/>
  <c r="G36"/>
  <c r="G35"/>
  <c r="G34"/>
  <c r="G30"/>
  <c r="G25"/>
  <c r="G24"/>
  <c r="G23"/>
  <c r="G22"/>
  <c r="G20"/>
  <c r="G256" i="11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5"/>
  <c r="G44"/>
  <c r="G43"/>
  <c r="G42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3"/>
  <c r="F22" i="12" l="1"/>
  <c r="F21"/>
  <c r="F18" s="1"/>
  <c r="F17" s="1"/>
  <c r="F12" s="1"/>
</calcChain>
</file>

<file path=xl/sharedStrings.xml><?xml version="1.0" encoding="utf-8"?>
<sst xmlns="http://schemas.openxmlformats.org/spreadsheetml/2006/main" count="1184" uniqueCount="569">
  <si>
    <t>383</t>
  </si>
  <si>
    <t>5</t>
  </si>
  <si>
    <t>КОДЫ</t>
  </si>
  <si>
    <t xml:space="preserve"> Наименование показателя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</si>
  <si>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</si>
  <si>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</si>
  <si>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</si>
  <si>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</si>
  <si>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</si>
  <si>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</si>
  <si>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Наименование бюджета:</t>
  </si>
  <si>
    <t>12</t>
  </si>
  <si>
    <t>0503317</t>
  </si>
  <si>
    <t>1. Доходы бюджета</t>
  </si>
  <si>
    <t>2. Расходы бюджета</t>
  </si>
  <si>
    <t>Периодичность: месячная</t>
  </si>
  <si>
    <t>из них:</t>
  </si>
  <si>
    <t>22</t>
  </si>
  <si>
    <t>23</t>
  </si>
  <si>
    <t>в том числе:</t>
  </si>
  <si>
    <t>Единица измерения: руб.</t>
  </si>
  <si>
    <t xml:space="preserve">Код дохода по бюджетной классификации </t>
  </si>
  <si>
    <t xml:space="preserve">Код расхода по бюджетной классификации </t>
  </si>
  <si>
    <t xml:space="preserve">Код источника финансирования по бюджетной классификации </t>
  </si>
  <si>
    <t>Наименование финансового органа:</t>
  </si>
  <si>
    <t>3. Источники финансирования дефицита бюджетов</t>
  </si>
  <si>
    <t>3</t>
  </si>
  <si>
    <t>Иные межбюджетные трансферты</t>
  </si>
  <si>
    <t>Социальное обеспечение</t>
  </si>
  <si>
    <t>Благоустройство</t>
  </si>
  <si>
    <t>Начисления на выплаты по оплате труда</t>
  </si>
  <si>
    <t>-</t>
  </si>
  <si>
    <t xml:space="preserve">             по ОКТМО</t>
  </si>
  <si>
    <t>RESPPERSONS&amp;=</t>
  </si>
  <si>
    <t>на 01.01.2015 г.</t>
  </si>
  <si>
    <t>Комитет финансов администрации Кировского муниципального района Ленинградской области</t>
  </si>
  <si>
    <t>Бюджет муниципального образования Суховское сельское поселение Кировского муниципального района Ленинградской области</t>
  </si>
  <si>
    <t>01.01.2015</t>
  </si>
  <si>
    <t>02288910</t>
  </si>
  <si>
    <t/>
  </si>
  <si>
    <t>428</t>
  </si>
  <si>
    <t>1</t>
  </si>
  <si>
    <t>C:\428M01.txt</t>
  </si>
  <si>
    <t>Доходы - всего</t>
  </si>
  <si>
    <t>***85000000000000000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</si>
  <si>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</si>
  <si>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</si>
  <si>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</si>
  <si>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</si>
  <si>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Налог на доходы физических лиц</t>
  </si>
  <si>
    <t>000 10102000010000 110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</si>
  <si>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</si>
  <si>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000 10102010010000 110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</si>
  <si>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</si>
  <si>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000 10102010011000 110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</si>
  <si>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(пени и проценты)</t>
  </si>
  <si>
    <t>000 10102010012000 110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</si>
  <si>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</si>
  <si>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</si>
  <si>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(суммы денежных взысканий (штрафов))</t>
  </si>
  <si>
    <t>000 10102020013000 110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</si>
  <si>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</si>
  <si>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</si>
  <si>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</si>
  <si>
    <t>000 10102030011000 110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</si>
  <si>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и проценты)</t>
  </si>
  <si>
    <t>000 10102030012000 110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</si>
  <si>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</si>
  <si>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000 10102030013000 110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</si>
  <si>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</si>
  <si>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</si>
  <si>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</si>
  <si>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</si>
  <si>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</si>
  <si>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</si>
  <si>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</si>
  <si>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000 10302240010000 110</t>
  </si>
  <si>
    <t>Доходы от уплаты акцизов на автомобильный бензин,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</si>
  <si>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000 10302250010000 110</t>
  </si>
  <si>
    <t>Доходы от уплаты акцизов на прямогонный бензин,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</si>
  <si>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000 10302260010000 110</t>
  </si>
  <si>
    <t>НАЛОГИ НА ИМУЩЕСТВО</t>
  </si>
  <si>
    <t>000 10600000000000 000</t>
  </si>
  <si>
    <t>Налог на имущество физических лиц</t>
  </si>
  <si>
    <t>000 10601000000000 110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</si>
  <si>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</si>
  <si>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</si>
  <si>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</si>
  <si>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000 10601030101000 110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</si>
  <si>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(пени и проценты)</t>
  </si>
  <si>
    <t>000 10601030102000 110</t>
  </si>
  <si>
    <t>Транспортный налог</t>
  </si>
  <si>
    <t>000 10604000020000 110</t>
  </si>
  <si>
    <t>Транспортный налог с организаций</t>
  </si>
  <si>
    <t>000 10604011020000 110</t>
  </si>
  <si>
    <t>Транспортный налог с организаций (сумма платежа)</t>
  </si>
  <si>
    <t>000 10604011021000 110</t>
  </si>
  <si>
    <t>Транспортный налог с организаций (пени и проценты)</t>
  </si>
  <si>
    <t>000 10604011022000 110</t>
  </si>
  <si>
    <t>Транспортный налог с организаций (суммы денежных взысканий (штрафов))</t>
  </si>
  <si>
    <t>000 10604011023000 110</t>
  </si>
  <si>
    <t>Транспортный налог с физических лиц</t>
  </si>
  <si>
    <t>000 10604012020000 110</t>
  </si>
  <si>
    <t>Транспортный налог с физических лиц (сумма платежа)</t>
  </si>
  <si>
    <t>000 10604012021000 110</t>
  </si>
  <si>
    <t>Транспортный налог с физических лиц (пени и проценты)</t>
  </si>
  <si>
    <t>000 10604012022000 110</t>
  </si>
  <si>
    <t>Земельный налог</t>
  </si>
  <si>
    <t>000 10606000000000 110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</si>
  <si>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</si>
  <si>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000 10606010000000 110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</si>
  <si>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</si>
  <si>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000 10606013100000 110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</si>
  <si>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</si>
  <si>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000 10606020000000 110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</si>
  <si>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</si>
  <si>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000 10606023100000 110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</si>
  <si>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</si>
  <si>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</si>
  <si>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</si>
  <si>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</si>
  <si>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</si>
  <si>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</si>
  <si>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</si>
  <si>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</si>
  <si>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ЗАДОЛЖЕННОСТЬ И ПЕРЕРАСЧЕТЫ ПО ОТМЕНЕННЫМ НАЛОГАМ, СБОРАМ И ИНЫМ ОБЯЗАТЕЛЬНЫМ ПЛАТЕЖАМ</t>
  </si>
  <si>
    <t>000 10900000000000 000</t>
  </si>
  <si>
    <t>Налоги на имущество</t>
  </si>
  <si>
    <t>000 10904000000000 110</t>
  </si>
  <si>
    <t>Земельный налог (по обязательствам, возникшим до 1 января 2006 года)</t>
  </si>
  <si>
    <t>000 10904050000000 110</t>
  </si>
  <si>
    <t>Земельный налог (по обязательствам, возникшим до 1 января 2006 года), мобилизуемый на территориях поселений</t>
  </si>
  <si>
    <t>000 10904053100000 110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</si>
  <si>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</si>
  <si>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</si>
  <si>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</si>
  <si>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</si>
  <si>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</si>
  <si>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</si>
  <si>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</si>
  <si>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000 11105013100000 120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</si>
  <si>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</si>
  <si>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</si>
  <si>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</si>
  <si>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000 11105035100000 120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</si>
  <si>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</si>
  <si>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</si>
  <si>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</si>
  <si>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</si>
  <si>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</si>
  <si>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000 11109045100000 120</t>
  </si>
  <si>
    <t>ДОХОДЫ ОТ ОКАЗАНИЯ ПЛАТНЫХ УСЛУГ (РАБОТ) И КОМПЕНСАЦИИ ЗАТРАТ ГОСУДАРСТВА</t>
  </si>
  <si>
    <t>000 11300000000000 000</t>
  </si>
  <si>
    <t>Доходы от оказания платных услуг (работ)</t>
  </si>
  <si>
    <t>000 11301000000000 130</t>
  </si>
  <si>
    <t>Прочие доходы от оказания платных услуг (работ)</t>
  </si>
  <si>
    <t>000 11301990000000 130</t>
  </si>
  <si>
    <t>Прочие доходы от оказания платных услуг (работ) получателями средств бюджетов поселений</t>
  </si>
  <si>
    <t>000 11301995100000 130</t>
  </si>
  <si>
    <t>Доходы от компенсации затрат государства</t>
  </si>
  <si>
    <t>000 11302000000000 130</t>
  </si>
  <si>
    <t>Прочие доходы от компенсации затрат государства</t>
  </si>
  <si>
    <t>000 11302990000000 130</t>
  </si>
  <si>
    <t>Прочие доходы от компенсации затрат бюджетов поселений</t>
  </si>
  <si>
    <t>000 11302995100000 130</t>
  </si>
  <si>
    <t>ДОХОДЫ ОТ ПРОДАЖИ МАТЕРИАЛЬНЫХ И НЕМАТЕРИАЛЬНЫХ АКТИВОВ</t>
  </si>
  <si>
    <t>000 11400000000000 000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</si>
  <si>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</si>
  <si>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000 11406000000000 430</t>
  </si>
  <si>
    <t>Доходы от продажи земельных участков, государственная собственность на которые не разграничена</t>
  </si>
  <si>
    <t>000 11406010000000 430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</si>
  <si>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</si>
  <si>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000 11406013100000 430</t>
  </si>
  <si>
    <t>ПРОЧИЕ НЕНАЛОГОВЫЕ ДОХОДЫ</t>
  </si>
  <si>
    <t>000 11700000000000 000</t>
  </si>
  <si>
    <t>Прочие неналоговые доходы</t>
  </si>
  <si>
    <t>000 11705000000000 180</t>
  </si>
  <si>
    <t>Прочие неналоговые доходы бюджетов поселений</t>
  </si>
  <si>
    <t>000 11705050100000 180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</si>
  <si>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</si>
  <si>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</si>
  <si>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</si>
  <si>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</si>
  <si>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Дотации бюджетам субъектов Российской Федерации и муниципальных образований</t>
  </si>
  <si>
    <t>000 20201000000000 151</t>
  </si>
  <si>
    <t>Дотации на выравнивание бюджетной обеспеченности</t>
  </si>
  <si>
    <t>000 20201001000000 151</t>
  </si>
  <si>
    <t>Дотации бюджетам поселений на выравнивание бюджетной обеспеченности</t>
  </si>
  <si>
    <t>000 20201001100000 151</t>
  </si>
  <si>
    <t>Дотации бюджетам на поддержку мер по обеспечению сбалансированности бюджетов</t>
  </si>
  <si>
    <t>000 20201003000000 151</t>
  </si>
  <si>
    <t>Дотации бюджетам поселений на поддержку мер по обеспечению сбалансированности бюджетов</t>
  </si>
  <si>
    <t>000 20201003100000 151</t>
  </si>
  <si>
    <t>Субсидии бюджетам бюджетной системы Российской Федерации (межбюджетные субсидии)</t>
  </si>
  <si>
    <t>000 20202000000000 151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</si>
  <si>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</si>
  <si>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000 20202077000000 151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</si>
  <si>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</si>
  <si>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000 20202077100000 151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</si>
  <si>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</si>
  <si>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000 20202216100000 151</t>
  </si>
  <si>
    <t>Прочие субсидии</t>
  </si>
  <si>
    <t>000 20202999000000 151</t>
  </si>
  <si>
    <t>Прочие субсидии бюджетам поселений</t>
  </si>
  <si>
    <t>000 20202999100000 151</t>
  </si>
  <si>
    <t>Субвенции бюджетам субъектов Российской Федерации и муниципальных образований</t>
  </si>
  <si>
    <t>000 20203000000000 151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</si>
  <si>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</si>
  <si>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</si>
  <si>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</si>
  <si>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000 20203015100000 151</t>
  </si>
  <si>
    <t>Субвенции местным бюджетам на выполнение передаваемых полномочий субъектов Российской Федерации</t>
  </si>
  <si>
    <t>000 20203024000000 151</t>
  </si>
  <si>
    <t>Субвенции бюджетам поселений на выполнение передаваемых полномочий субъектов Российской Федерации</t>
  </si>
  <si>
    <t>000 20203024100000 151</t>
  </si>
  <si>
    <t>000 20204000000000 151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</si>
  <si>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</si>
  <si>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000 20204012000000 151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</si>
  <si>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</si>
  <si>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000 20204012100000 151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</si>
  <si>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</si>
  <si>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000 20204014000000 151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</si>
  <si>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</si>
  <si>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000 20204014100000 151</t>
  </si>
  <si>
    <t>Прочие межбюджетные трансферты, передаваемые бюджетам</t>
  </si>
  <si>
    <t>000 20204999000000 151</t>
  </si>
  <si>
    <t>Прочие межбюджетные трансферты, передаваемые бюджетам поселений</t>
  </si>
  <si>
    <t>000 20204999100000 151</t>
  </si>
  <si>
    <t>ПРОЧИЕ БЕЗВОЗМЕЗДНЫЕ ПОСТУПЛЕНИЯ</t>
  </si>
  <si>
    <t>000 20700000000000 180</t>
  </si>
  <si>
    <t>Прочие безвозмездные поступления в бюджеты поселений</t>
  </si>
  <si>
    <t>000 20705000100000 180</t>
  </si>
  <si>
    <t>000 20705030100000 180</t>
  </si>
  <si>
    <t>Расходы бюджета - ИТОГО</t>
  </si>
  <si>
    <t>200</t>
  </si>
  <si>
    <t>***96000000000000000</t>
  </si>
  <si>
    <t>ОБЩЕГОСУДАРСТВЕННЫЕ ВОПРОСЫ</t>
  </si>
  <si>
    <t>000 0100 0000000 000 000</t>
  </si>
  <si>
    <t>Расходы</t>
  </si>
  <si>
    <t>000 0100 0000000 000 200</t>
  </si>
  <si>
    <t>Оплата труда и начисления на выплаты по оплате труда</t>
  </si>
  <si>
    <t>000 0100 0000000 000 210</t>
  </si>
  <si>
    <t>Заработная плата</t>
  </si>
  <si>
    <t>000 0100 0000000 000 211</t>
  </si>
  <si>
    <t>000 0100 0000000 000 213</t>
  </si>
  <si>
    <t>Оплата работ, услуг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</si>
  <si>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</si>
  <si>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</si>
  <si>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</si>
  <si>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</si>
  <si>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</si>
  <si>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</si>
  <si>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</si>
  <si>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>Работы, услуги по содержанию имущества</t>
  </si>
  <si>
    <t>000 0100 0000000 000 225</t>
  </si>
  <si>
    <t>Прочие работы, услуги</t>
  </si>
  <si>
    <t>000 0100 0000000 000 226</t>
  </si>
  <si>
    <t>Безвозмездные перечисления бюджетам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</si>
  <si>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</si>
  <si>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</si>
  <si>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</si>
  <si>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</si>
  <si>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</si>
  <si>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</si>
  <si>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</si>
  <si>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</si>
  <si>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</si>
  <si>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</si>
  <si>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</si>
  <si>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</si>
  <si>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</si>
  <si>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</si>
  <si>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</si>
  <si>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</si>
  <si>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</si>
  <si>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</si>
  <si>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000 0103 0000000 000 000</t>
  </si>
  <si>
    <t>000 0103 0000000 000 200</t>
  </si>
  <si>
    <t>000 0103 0000000 000 220</t>
  </si>
  <si>
    <t>000 0103 0000000 000 221</t>
  </si>
  <si>
    <t>000 0103 0000000 000 225</t>
  </si>
  <si>
    <t>000 0103 0000000 000 226</t>
  </si>
  <si>
    <t>000 0103 0000000 000 250</t>
  </si>
  <si>
    <t>000 0103 0000000 000 251</t>
  </si>
  <si>
    <t>000 0103 0000000 000 290</t>
  </si>
  <si>
    <t>000 0103 0000000 000 300</t>
  </si>
  <si>
    <t>000 0103 0000000 000 340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</si>
  <si>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</si>
  <si>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</si>
  <si>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</si>
  <si>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</si>
  <si>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</si>
  <si>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000 0104 0000000 000 213</t>
  </si>
  <si>
    <t>000 0104 0000000 000 220</t>
  </si>
  <si>
    <t>000 0104 0000000 000 221</t>
  </si>
  <si>
    <t>000 0104 0000000 000 222</t>
  </si>
  <si>
    <t>000 0104 0000000 000 223</t>
  </si>
  <si>
    <t>000 0104 0000000 000 225</t>
  </si>
  <si>
    <t>000 0104 0000000 000 226</t>
  </si>
  <si>
    <t>000 0104 0000000 000 250</t>
  </si>
  <si>
    <t>000 0104 0000000 000 251</t>
  </si>
  <si>
    <t>000 0104 0000000 000 290</t>
  </si>
  <si>
    <t>000 0104 0000000 000 300</t>
  </si>
  <si>
    <t>000 0104 0000000 000 310</t>
  </si>
  <si>
    <t>000 0104 0000000 000 340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</si>
  <si>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</si>
  <si>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000 0106 0000000 000 000</t>
  </si>
  <si>
    <t>000 0106 0000000 000 200</t>
  </si>
  <si>
    <t>000 0106 0000000 000 250</t>
  </si>
  <si>
    <t>000 0106 0000000 000 251</t>
  </si>
  <si>
    <t>Обеспечение проведения выборов и референдумов</t>
  </si>
  <si>
    <t>000 0107 0000000 000 000</t>
  </si>
  <si>
    <t>000 0107 0000000 000 200</t>
  </si>
  <si>
    <t>000 0107 0000000 000 290</t>
  </si>
  <si>
    <t>Другие общегосударственные вопросы</t>
  </si>
  <si>
    <t>000 0113 0000000 000 000</t>
  </si>
  <si>
    <t>000 0113 0000000 000 200</t>
  </si>
  <si>
    <t>000 0113 0000000 000 220</t>
  </si>
  <si>
    <t>000 0113 0000000 000 223</t>
  </si>
  <si>
    <t>000 0113 0000000 000 226</t>
  </si>
  <si>
    <t>000 0113 0000000 000 250</t>
  </si>
  <si>
    <t>000 0113 0000000 000 251</t>
  </si>
  <si>
    <t>000 0113 0000000 000 290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</si>
  <si>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</si>
  <si>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</si>
  <si>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</si>
  <si>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</si>
  <si>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</si>
  <si>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000 0200 0000000 000 213</t>
  </si>
  <si>
    <t>000 0200 0000000 000 220</t>
  </si>
  <si>
    <t>000 0200 0000000 000 221</t>
  </si>
  <si>
    <t>000 0200 0000000 000 300</t>
  </si>
  <si>
    <t>000 0200 0000000 000 340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</si>
  <si>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</si>
  <si>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</si>
  <si>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</si>
  <si>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</si>
  <si>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</si>
  <si>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000 0203 0000000 000 213</t>
  </si>
  <si>
    <t>000 0203 0000000 000 220</t>
  </si>
  <si>
    <t>000 0203 0000000 000 221</t>
  </si>
  <si>
    <t>000 0203 0000000 000 300</t>
  </si>
  <si>
    <t>000 0203 0000000 000 340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</si>
  <si>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</si>
  <si>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</si>
  <si>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</si>
  <si>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000 0300 0000000 000 220</t>
  </si>
  <si>
    <t>000 0300 0000000 000 223</t>
  </si>
  <si>
    <t>000 0300 0000000 000 226</t>
  </si>
  <si>
    <t>000 0300 0000000 000 250</t>
  </si>
  <si>
    <t>000 0300 0000000 000 251</t>
  </si>
  <si>
    <t>000 0300 0000000 000 290</t>
  </si>
  <si>
    <t>000 0300 0000000 000 300</t>
  </si>
  <si>
    <t>000 0300 0000000 000 340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</si>
  <si>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</si>
  <si>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</si>
  <si>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</si>
  <si>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000 0309 0000000 000 250</t>
  </si>
  <si>
    <t>000 0309 0000000 000 251</t>
  </si>
  <si>
    <t>000 0309 0000000 000 300</t>
  </si>
  <si>
    <t>000 0309 0000000 000 340</t>
  </si>
  <si>
    <t>Обеспечение пожарной безопасности</t>
  </si>
  <si>
    <t>000 0310 0000000 000 000</t>
  </si>
  <si>
    <t>000 0310 0000000 000 200</t>
  </si>
  <si>
    <t>000 0310 0000000 000 220</t>
  </si>
  <si>
    <t>000 0310 0000000 000 223</t>
  </si>
  <si>
    <t>000 0310 0000000 000 226</t>
  </si>
  <si>
    <t>000 0310 0000000 000 290</t>
  </si>
  <si>
    <t>000 0310 0000000 000 300</t>
  </si>
  <si>
    <t>000 0310 0000000 000 340</t>
  </si>
  <si>
    <t>Другие вопросы в области национальной безопасности и правоохранительной деятельности</t>
  </si>
  <si>
    <t>000 0314 0000000 000 000</t>
  </si>
  <si>
    <t>000 0314 0000000 000 200</t>
  </si>
  <si>
    <t>000 0314 0000000 000 220</t>
  </si>
  <si>
    <t>000 0314 0000000 000 226</t>
  </si>
  <si>
    <t>НАЦИОНАЛЬНАЯ ЭКОНОМИКА</t>
  </si>
  <si>
    <t>000 0400 0000000 000 000</t>
  </si>
  <si>
    <t>000 0400 0000000 000 200</t>
  </si>
  <si>
    <t>000 0400 0000000 000 220</t>
  </si>
  <si>
    <t>000 0400 0000000 000 225</t>
  </si>
  <si>
    <t>000 0400 0000000 000 226</t>
  </si>
  <si>
    <t>000 0400 0000000 000 300</t>
  </si>
  <si>
    <t>000 0400 0000000 000 340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</si>
  <si>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</si>
  <si>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</si>
  <si>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</si>
  <si>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</si>
  <si>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</si>
  <si>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</si>
  <si>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000 0409 0000000 000 300</t>
  </si>
  <si>
    <t>000 0409 0000000 000 340</t>
  </si>
  <si>
    <t>Другие вопросы в области национальной экономики</t>
  </si>
  <si>
    <t>000 0412 0000000 000 000</t>
  </si>
  <si>
    <t>000 0412 0000000 000 200</t>
  </si>
  <si>
    <t>000 0412 0000000 000 220</t>
  </si>
  <si>
    <t>000 0412 0000000 000 226</t>
  </si>
  <si>
    <t>ЖИЛИЩНО-КОММУНАЛЬНОЕ ХОЗЯЙСТВО</t>
  </si>
  <si>
    <t>000 0500 0000000 000 000</t>
  </si>
  <si>
    <t>000 0500 0000000 000 200</t>
  </si>
  <si>
    <t>000 0500 0000000 000 220</t>
  </si>
  <si>
    <t>000 0500 0000000 000 222</t>
  </si>
  <si>
    <t>000 0500 0000000 000 223</t>
  </si>
  <si>
    <t>000 0500 0000000 000 225</t>
  </si>
  <si>
    <t>000 0500 0000000 000 226</t>
  </si>
  <si>
    <t>Безвозмездные перечисления организациям</t>
  </si>
  <si>
    <t>000 0500 0000000 000 240</t>
  </si>
  <si>
    <t>Безвозмездные перечисления государственным и муниципальным организациям</t>
  </si>
  <si>
    <t>000 0500 0000000 000 241</t>
  </si>
  <si>
    <t>000 0500 0000000 000 250</t>
  </si>
  <si>
    <t>000 0500 0000000 000 251</t>
  </si>
  <si>
    <t>000 0500 0000000 000 290</t>
  </si>
  <si>
    <t>000 0500 0000000 000 300</t>
  </si>
  <si>
    <t>000 0500 0000000 000 310</t>
  </si>
  <si>
    <t>000 0500 0000000 000 340</t>
  </si>
  <si>
    <t>Жилищное хозяйство</t>
  </si>
  <si>
    <t>000 0501 0000000 000 000</t>
  </si>
  <si>
    <t>000 0501 0000000 000 200</t>
  </si>
  <si>
    <t>000 0501 0000000 000 220</t>
  </si>
  <si>
    <t>000 0501 0000000 000 225</t>
  </si>
  <si>
    <t>000 0501 0000000 000 226</t>
  </si>
  <si>
    <t>000 0501 0000000 000 290</t>
  </si>
  <si>
    <t>000 0501 0000000 000 300</t>
  </si>
  <si>
    <t>000 0501 0000000 000 310</t>
  </si>
  <si>
    <t>Коммунальное хозяйство</t>
  </si>
  <si>
    <t>000 0502 0000000 000 000</t>
  </si>
  <si>
    <t>000 0502 0000000 000 200</t>
  </si>
  <si>
    <t>000 0502 0000000 000 220</t>
  </si>
  <si>
    <t>000 0502 0000000 000 225</t>
  </si>
  <si>
    <t>000 0502 0000000 000 226</t>
  </si>
  <si>
    <t>000 0502 0000000 000 240</t>
  </si>
  <si>
    <t>000 0502 0000000 000 241</t>
  </si>
  <si>
    <t>000 0502 0000000 000 250</t>
  </si>
  <si>
    <t>000 0502 0000000 000 251</t>
  </si>
  <si>
    <t>000 0502 0000000 000 300</t>
  </si>
  <si>
    <t>000 0502 0000000 000 310</t>
  </si>
  <si>
    <t>000 0502 0000000 000 340</t>
  </si>
  <si>
    <t>000 0503 0000000 000 000</t>
  </si>
  <si>
    <t>000 0503 0000000 000 200</t>
  </si>
  <si>
    <t>000 0503 0000000 000 220</t>
  </si>
  <si>
    <t>000 0503 0000000 000 222</t>
  </si>
  <si>
    <t>000 0503 0000000 000 223</t>
  </si>
  <si>
    <t>000 0503 0000000 000 225</t>
  </si>
  <si>
    <t>000 0503 0000000 000 226</t>
  </si>
  <si>
    <t>000 0503 0000000 000 300</t>
  </si>
  <si>
    <t>000 0503 0000000 000 310</t>
  </si>
  <si>
    <t>000 0503 0000000 000 340</t>
  </si>
  <si>
    <t>ОБРАЗОВАНИЕ</t>
  </si>
  <si>
    <t>000 0700 0000000 000 000</t>
  </si>
  <si>
    <t>000 0700 0000000 000 200</t>
  </si>
  <si>
    <t>000 0700 0000000 000 220</t>
  </si>
  <si>
    <t>000 0700 0000000 000 226</t>
  </si>
  <si>
    <t>000 0700 0000000 000 250</t>
  </si>
  <si>
    <t>000 0700 0000000 000 251</t>
  </si>
  <si>
    <t>Молодежная политика и оздоровление детей</t>
  </si>
  <si>
    <t>000 0707 0000000 000 000</t>
  </si>
  <si>
    <t>000 0707 0000000 000 200</t>
  </si>
  <si>
    <t>000 0707 0000000 000 220</t>
  </si>
  <si>
    <t>000 0707 0000000 000 226</t>
  </si>
  <si>
    <t>Другие вопросы в области образования</t>
  </si>
  <si>
    <t>000 0709 0000000 000 000</t>
  </si>
  <si>
    <t>000 0709 0000000 000 200</t>
  </si>
  <si>
    <t>000 0709 0000000 000 250</t>
  </si>
  <si>
    <t>000 0709 0000000 000 251</t>
  </si>
  <si>
    <t>КУЛЬТУРА, КИНЕМАТОГРАФИЯ</t>
  </si>
  <si>
    <t>000 0800 0000000 000 000</t>
  </si>
  <si>
    <t>000 0800 0000000 000 200</t>
  </si>
  <si>
    <t>000 0800 0000000 000 210</t>
  </si>
  <si>
    <t>000 0800 0000000 000 211</t>
  </si>
  <si>
    <t>000 0800 0000000 000 213</t>
  </si>
  <si>
    <t>000 0800 0000000 000 220</t>
  </si>
  <si>
    <t>000 0800 0000000 000 221</t>
  </si>
  <si>
    <t>000 0800 0000000 000 222</t>
  </si>
  <si>
    <t>000 0800 0000000 000 223</t>
  </si>
  <si>
    <t>000 0800 0000000 000 225</t>
  </si>
  <si>
    <t>000 0800 0000000 000 226</t>
  </si>
  <si>
    <t>000 0800 0000000 000 250</t>
  </si>
  <si>
    <t>000 0800 0000000 000 251</t>
  </si>
  <si>
    <t>000 0800 0000000 000 290</t>
  </si>
  <si>
    <t>000 0800 0000000 000 300</t>
  </si>
  <si>
    <t>000 0800 0000000 000 310</t>
  </si>
  <si>
    <t>000 0800 0000000 000 340</t>
  </si>
  <si>
    <t>Культура</t>
  </si>
  <si>
    <t>000 0801 0000000 000 000</t>
  </si>
  <si>
    <t>000 0801 0000000 000 200</t>
  </si>
  <si>
    <t>000 0801 0000000 000 210</t>
  </si>
  <si>
    <t>000 0801 0000000 000 211</t>
  </si>
  <si>
    <t>000 0801 0000000 000 213</t>
  </si>
  <si>
    <t>000 0801 0000000 000 220</t>
  </si>
  <si>
    <t>000 0801 0000000 000 221</t>
  </si>
  <si>
    <t>000 0801 0000000 000 222</t>
  </si>
  <si>
    <t>000 0801 0000000 000 223</t>
  </si>
  <si>
    <t>000 0801 0000000 000 225</t>
  </si>
  <si>
    <t>000 0801 0000000 000 226</t>
  </si>
  <si>
    <t>000 0801 0000000 000 290</t>
  </si>
  <si>
    <t>000 0801 0000000 000 300</t>
  </si>
  <si>
    <t>000 0801 0000000 000 310</t>
  </si>
  <si>
    <t>000 0801 0000000 000 340</t>
  </si>
  <si>
    <t>Другие вопросы в области культуры, кинематографии</t>
  </si>
  <si>
    <t>000 0804 0000000 000 000</t>
  </si>
  <si>
    <t>000 0804 0000000 000 200</t>
  </si>
  <si>
    <t>000 0804 0000000 000 250</t>
  </si>
  <si>
    <t>000 0804 0000000 000 251</t>
  </si>
  <si>
    <t>000 0804 0000000 000 290</t>
  </si>
  <si>
    <t>000 0804 0000000 000 300</t>
  </si>
  <si>
    <t>000 0804 0000000 000 310</t>
  </si>
  <si>
    <t>000 0804 0000000 000 340</t>
  </si>
  <si>
    <t>СОЦИАЛЬНАЯ ПОЛИТИКА</t>
  </si>
  <si>
    <t>000 1000 0000000 000 000</t>
  </si>
  <si>
    <t>000 1000 0000000 000 200</t>
  </si>
  <si>
    <t>000 1000 0000000 000 260</t>
  </si>
  <si>
    <t>Пенсии, пособия, выплачиваемые организациями сектора государственного управления</t>
  </si>
  <si>
    <t>000 1000 0000000 000 263</t>
  </si>
  <si>
    <t>Пенсионное обеспечение</t>
  </si>
  <si>
    <t>000 1001 0000000 000 000</t>
  </si>
  <si>
    <t>000 1001 0000000 000 200</t>
  </si>
  <si>
    <t>000 1001 0000000 000 260</t>
  </si>
  <si>
    <t>000 1001 0000000 000 263</t>
  </si>
  <si>
    <t>ФИЗИЧЕСКАЯ КУЛЬТУРА И СПОРТ</t>
  </si>
  <si>
    <t>000 1100 0000000 000 000</t>
  </si>
  <si>
    <t>000 1100 0000000 000 300</t>
  </si>
  <si>
    <t>000 1100 0000000 000 340</t>
  </si>
  <si>
    <t>Физическая культура</t>
  </si>
  <si>
    <t>000 1101 0000000 000 000</t>
  </si>
  <si>
    <t>000 1101 0000000 000 300</t>
  </si>
  <si>
    <t>000 1101 0000000 000 340</t>
  </si>
  <si>
    <t>Результат исполнения бюджета (дефицит / профицит)</t>
  </si>
  <si>
    <t>450</t>
  </si>
  <si>
    <t>***79000000000000000</t>
  </si>
  <si>
    <t>Источники финансирования дефицита бюджетов - всего</t>
  </si>
  <si>
    <t>500</t>
  </si>
  <si>
    <t>***90000000000000000</t>
  </si>
  <si>
    <t>Источники внутреннего финансирования бюджета</t>
  </si>
  <si>
    <t>520</t>
  </si>
  <si>
    <t>***01000000000000000</t>
  </si>
  <si>
    <t>Источники внешнего финансирования бюджета</t>
  </si>
  <si>
    <t>620</t>
  </si>
  <si>
    <t>***02000000000000000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</si>
  <si>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</si>
  <si>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</si>
  <si>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</si>
  <si>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</si>
  <si>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</si>
  <si>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</si>
  <si>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</si>
  <si>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</si>
  <si>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</si>
  <si>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</si>
  <si>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000 01050000000000 510</t>
  </si>
  <si>
    <t>Увеличение прочих остатков денежных средств бюджетов поселений</t>
  </si>
  <si>
    <t>000 01050201100000 510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</si>
  <si>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</si>
  <si>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</si>
  <si>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</si>
  <si>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</si>
  <si>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</si>
  <si>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000 01050000000000 610</t>
  </si>
  <si>
    <t>Уменьшение прочих остатков денежных средств бюджетов поселений</t>
  </si>
  <si>
    <t>000 01050201100000 610</t>
  </si>
  <si>
    <t>00001060000000000600</t>
  </si>
  <si>
    <t>EXPORT_SRC_KIND</t>
  </si>
  <si>
    <t>EXPORT_PARAM_SRC_KIND</t>
  </si>
  <si>
    <t>EXPORT_SRC_CODE</t>
  </si>
  <si>
    <t>040</t>
  </si>
  <si>
    <t>бюджет МО Суховское сельское поселение</t>
  </si>
  <si>
    <t>%</t>
  </si>
  <si>
    <t>ОТЧЕТ ОБ ИСПОЛНЕНИИ БЮДЖЕТА МО СУХОВСКОЕ СЕЛЬСКОЕ ПОСЕЛЕНИЕ</t>
  </si>
  <si>
    <t>ПЛАН</t>
  </si>
  <si>
    <t>ИСПОЛНЕНИЕ</t>
  </si>
  <si>
    <t>"12"    января  2015г.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</si>
</sst>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dd/mm/yyyy\ &quot;г.&quot;"/>
    <numFmt numFmtId="165" formatCode="?"/>
    <numFmt numFmtId="166" formatCode="#,##0.0"/>
  </numFmts>
  <fonts count="25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8.5"/>
      <name val="MS Sans Serif"/>
      <family val="2"/>
      <charset val="204"/>
    </font>
    <font>
      <b/>
      <sz val="8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5"/>
      <color indexed="62"/>
      <name val="Arial Cyr"/>
      <family val="2"/>
      <charset val="204"/>
    </font>
    <font>
      <b/>
      <sz val="13"/>
      <color indexed="62"/>
      <name val="Arial Cyr"/>
      <family val="2"/>
      <charset val="204"/>
    </font>
    <font>
      <b/>
      <sz val="11"/>
      <color indexed="6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19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7" borderId="1" applyNumberFormat="0" applyAlignment="0" applyProtection="0"/>
    <xf numFmtId="0" fontId="11" fillId="15" borderId="2" applyNumberFormat="0" applyAlignment="0" applyProtection="0"/>
    <xf numFmtId="0" fontId="12" fillId="15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16" borderId="7" applyNumberFormat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1" fillId="0" borderId="0"/>
    <xf numFmtId="0" fontId="20" fillId="17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6" borderId="0" applyNumberFormat="0" applyBorder="0" applyAlignment="0" applyProtection="0"/>
  </cellStyleXfs>
  <cellXfs count="10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right" vertical="center"/>
    </xf>
    <xf numFmtId="49" fontId="7" fillId="0" borderId="18" xfId="0" applyNumberFormat="1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165" fontId="2" fillId="0" borderId="18" xfId="0" applyNumberFormat="1" applyFont="1" applyBorder="1" applyAlignment="1">
      <alignment horizontal="left" vertical="center" wrapText="1"/>
    </xf>
    <xf numFmtId="166" fontId="4" fillId="0" borderId="18" xfId="0" applyNumberFormat="1" applyFont="1" applyBorder="1" applyAlignment="1">
      <alignment horizontal="right" vertical="center"/>
    </xf>
    <xf numFmtId="0" fontId="3" fillId="0" borderId="0" xfId="0" applyFont="1" applyBorder="1"/>
    <xf numFmtId="0" fontId="0" fillId="0" borderId="0" xfId="0" applyFont="1"/>
    <xf numFmtId="0" fontId="3" fillId="0" borderId="13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Continuous"/>
    </xf>
    <xf numFmtId="164" fontId="3" fillId="0" borderId="17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Continuous"/>
    </xf>
    <xf numFmtId="49" fontId="3" fillId="0" borderId="12" xfId="0" applyNumberFormat="1" applyFont="1" applyBorder="1" applyAlignment="1">
      <alignment horizontal="centerContinuous"/>
    </xf>
    <xf numFmtId="0" fontId="24" fillId="0" borderId="0" xfId="0" applyFont="1" applyBorder="1" applyAlignment="1"/>
    <xf numFmtId="0" fontId="0" fillId="0" borderId="0" xfId="0" applyFont="1" applyBorder="1"/>
    <xf numFmtId="49" fontId="3" fillId="0" borderId="16" xfId="0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right" vertical="center"/>
    </xf>
    <xf numFmtId="166" fontId="7" fillId="0" borderId="18" xfId="0" applyNumberFormat="1" applyFont="1" applyBorder="1" applyAlignment="1">
      <alignment horizontal="right" vertical="center"/>
    </xf>
    <xf numFmtId="49" fontId="2" fillId="0" borderId="3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22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Тысячи [0]_Лист1" xfId="42"/>
    <cellStyle name="Тысячи_Лист1" xfId="43"/>
    <cellStyle name="Хороший" xfId="44" builtinId="26" customBuiltin="1"/>
  </cellStyles>
  <dxfs count="507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I116"/>
  <sheetViews>
    <sheetView showGridLines="0" tabSelected="1" zoomScaleNormal="100" workbookViewId="0">
      <selection activeCell="H108" sqref="H108"/>
    </sheetView>
  </sheetViews>
  <sheetFormatPr defaultColWidth="16.7109375" defaultRowHeight="12.75"/>
  <cols>
    <col min="1" max="1" width="45.7109375" customWidth="1"/>
    <col min="2" max="2" width="4.5703125" customWidth="1"/>
    <col min="3" max="3" width="16" customWidth="1"/>
    <col min="4" max="4" width="5.5703125" customWidth="1"/>
    <col min="5" max="5" width="10.7109375" customWidth="1"/>
    <col min="6" max="6" width="13.5703125" customWidth="1"/>
    <col min="7" max="7" width="13" style="44" customWidth="1"/>
    <col min="8" max="8" width="16.28515625" customWidth="1"/>
    <col min="9" max="9" width="6.140625" hidden="1" customWidth="1"/>
  </cols>
  <sheetData>
    <row r="1" spans="1:9">
      <c r="A1" s="3"/>
      <c r="B1" s="3"/>
      <c r="C1" s="3"/>
      <c r="D1" s="3"/>
      <c r="E1" s="3"/>
      <c r="F1" s="3"/>
      <c r="G1" s="43"/>
      <c r="I1" s="1" t="s">
        <v>37</v>
      </c>
    </row>
    <row r="2" spans="1:9" ht="14.65" customHeight="1">
      <c r="A2" s="57" t="s">
        <v>565</v>
      </c>
      <c r="B2" s="57"/>
      <c r="C2" s="57"/>
      <c r="D2" s="57"/>
      <c r="E2" s="57"/>
      <c r="F2" s="57"/>
      <c r="I2" s="1" t="s">
        <v>40</v>
      </c>
    </row>
    <row r="3" spans="1:9" ht="14.65" customHeight="1" thickBot="1">
      <c r="A3" s="57"/>
      <c r="B3" s="57"/>
      <c r="C3" s="57"/>
      <c r="D3" s="57"/>
      <c r="E3" s="57"/>
      <c r="F3" s="58"/>
      <c r="G3" s="45" t="s">
        <v>2</v>
      </c>
      <c r="I3" s="1" t="s">
        <v>26</v>
      </c>
    </row>
    <row r="4" spans="1:9">
      <c r="A4" s="7"/>
      <c r="B4" s="7"/>
      <c r="C4" s="7"/>
      <c r="D4" s="7"/>
      <c r="E4" s="3"/>
      <c r="F4" s="6" t="s">
        <v>7</v>
      </c>
      <c r="G4" s="46" t="s">
        <v>12</v>
      </c>
    </row>
    <row r="5" spans="1:9" ht="13.9" customHeight="1">
      <c r="A5" s="59" t="s">
        <v>34</v>
      </c>
      <c r="B5" s="59"/>
      <c r="C5" s="59"/>
      <c r="D5" s="59"/>
      <c r="E5" s="59"/>
      <c r="F5" s="7" t="s">
        <v>6</v>
      </c>
      <c r="G5" s="47" t="s">
        <v>37</v>
      </c>
    </row>
    <row r="6" spans="1:9" ht="56.25" customHeight="1">
      <c r="A6" s="60" t="s">
        <v>24</v>
      </c>
      <c r="B6" s="60"/>
      <c r="C6" s="60"/>
      <c r="D6" s="61" t="s">
        <v>35</v>
      </c>
      <c r="E6" s="61"/>
      <c r="F6" s="7" t="s">
        <v>4</v>
      </c>
      <c r="G6" s="48" t="s">
        <v>38</v>
      </c>
      <c r="I6" s="1" t="s">
        <v>41</v>
      </c>
    </row>
    <row r="7" spans="1:9" ht="39.75" customHeight="1">
      <c r="A7" s="7" t="s">
        <v>10</v>
      </c>
      <c r="B7" s="61" t="s">
        <v>36</v>
      </c>
      <c r="C7" s="61"/>
      <c r="D7" s="61"/>
      <c r="E7" s="61"/>
      <c r="F7" s="7" t="s">
        <v>32</v>
      </c>
      <c r="G7" s="48" t="s">
        <v>39</v>
      </c>
      <c r="I7" s="1" t="s">
        <v>42</v>
      </c>
    </row>
    <row r="8" spans="1:9">
      <c r="A8" s="7" t="s">
        <v>15</v>
      </c>
      <c r="B8" s="7"/>
      <c r="C8" s="7"/>
      <c r="D8" s="7"/>
      <c r="E8" s="6"/>
      <c r="F8" s="7"/>
      <c r="G8" s="49"/>
      <c r="I8" t="s">
        <v>33</v>
      </c>
    </row>
    <row r="9" spans="1:9" ht="13.5" thickBot="1">
      <c r="A9" s="7" t="s">
        <v>20</v>
      </c>
      <c r="B9" s="7"/>
      <c r="C9" s="13"/>
      <c r="D9" s="13"/>
      <c r="E9" s="6"/>
      <c r="F9" s="7" t="s">
        <v>5</v>
      </c>
      <c r="G9" s="50" t="s">
        <v>0</v>
      </c>
    </row>
    <row r="10" spans="1:9" ht="20.25" customHeight="1">
      <c r="A10" s="62" t="s">
        <v>13</v>
      </c>
      <c r="B10" s="62"/>
      <c r="C10" s="62"/>
      <c r="D10" s="62"/>
      <c r="E10" s="62"/>
      <c r="F10" s="62"/>
      <c r="G10" s="51"/>
    </row>
    <row r="11" spans="1:9" ht="7.5" customHeight="1" thickBot="1">
      <c r="A11" s="10"/>
      <c r="B11" s="10"/>
      <c r="C11" s="12"/>
      <c r="D11" s="12"/>
      <c r="E11" s="11"/>
      <c r="F11" s="11"/>
      <c r="G11" s="52"/>
    </row>
    <row r="12" spans="1:9" ht="13.5" customHeight="1">
      <c r="A12" s="63" t="s">
        <v>3</v>
      </c>
      <c r="B12" s="66" t="s">
        <v>9</v>
      </c>
      <c r="C12" s="69" t="s">
        <v>21</v>
      </c>
      <c r="D12" s="70"/>
      <c r="E12" s="37"/>
      <c r="F12" s="75"/>
      <c r="G12" s="76"/>
    </row>
    <row r="13" spans="1:9" ht="9.9499999999999993" customHeight="1">
      <c r="A13" s="64"/>
      <c r="B13" s="67"/>
      <c r="C13" s="71"/>
      <c r="D13" s="72"/>
      <c r="E13" s="77" t="s">
        <v>563</v>
      </c>
      <c r="F13" s="77" t="s">
        <v>563</v>
      </c>
      <c r="G13" s="80" t="s">
        <v>564</v>
      </c>
    </row>
    <row r="14" spans="1:9" ht="9.9499999999999993" customHeight="1">
      <c r="A14" s="64"/>
      <c r="B14" s="67"/>
      <c r="C14" s="71"/>
      <c r="D14" s="72"/>
      <c r="E14" s="78"/>
      <c r="F14" s="78"/>
      <c r="G14" s="81"/>
    </row>
    <row r="15" spans="1:9" ht="9.9499999999999993" customHeight="1">
      <c r="A15" s="64"/>
      <c r="B15" s="67"/>
      <c r="C15" s="71"/>
      <c r="D15" s="72"/>
      <c r="E15" s="78"/>
      <c r="F15" s="78"/>
      <c r="G15" s="81"/>
    </row>
    <row r="16" spans="1:9" ht="9.9499999999999993" customHeight="1">
      <c r="A16" s="64"/>
      <c r="B16" s="67"/>
      <c r="C16" s="71"/>
      <c r="D16" s="72"/>
      <c r="E16" s="78"/>
      <c r="F16" s="78"/>
      <c r="G16" s="81"/>
    </row>
    <row r="17" spans="1:7" ht="9.9499999999999993" customHeight="1">
      <c r="A17" s="64"/>
      <c r="B17" s="67"/>
      <c r="C17" s="71"/>
      <c r="D17" s="72"/>
      <c r="E17" s="78"/>
      <c r="F17" s="78"/>
      <c r="G17" s="81"/>
    </row>
    <row r="18" spans="1:7" ht="92.25" customHeight="1">
      <c r="A18" s="65"/>
      <c r="B18" s="68"/>
      <c r="C18" s="73"/>
      <c r="D18" s="74"/>
      <c r="E18" s="79"/>
      <c r="F18" s="79"/>
      <c r="G18" s="82"/>
    </row>
    <row r="19" spans="1:7" ht="14.25" customHeight="1" thickBot="1">
      <c r="A19" s="16">
        <v>1</v>
      </c>
      <c r="B19" s="17">
        <v>2</v>
      </c>
      <c r="C19" s="83">
        <v>3</v>
      </c>
      <c r="D19" s="84"/>
      <c r="E19" s="19" t="s">
        <v>11</v>
      </c>
      <c r="F19" s="18" t="s">
        <v>17</v>
      </c>
      <c r="G19" s="53" t="s">
        <v>18</v>
      </c>
    </row>
    <row r="20" spans="1:7">
      <c r="A20" s="21" t="s">
        <v>43</v>
      </c>
      <c r="B20" s="22" t="s">
        <v>8</v>
      </c>
      <c r="C20" s="87" t="s">
        <v>44</v>
      </c>
      <c r="D20" s="88"/>
      <c r="E20" s="23">
        <v>28101269.710000001</v>
      </c>
      <c r="F20" s="23">
        <v>26807552.120000001</v>
      </c>
      <c r="G20" s="55">
        <f>F20/E20*100</f>
        <v>95.396230834581743</v>
      </c>
    </row>
    <row r="21" spans="1:7">
      <c r="A21" s="24" t="s">
        <v>19</v>
      </c>
      <c r="B21" s="25"/>
      <c r="C21" s="85"/>
      <c r="D21" s="86"/>
      <c r="E21" s="26"/>
      <c r="F21" s="26"/>
      <c r="G21" s="54"/>
    </row>
    <row r="22" spans="1:7">
      <c r="A22" s="24" t="s">
        <v>45</v>
      </c>
      <c r="B22" s="25" t="s">
        <v>8</v>
      </c>
      <c r="C22" s="85" t="s">
        <v>46</v>
      </c>
      <c r="D22" s="86"/>
      <c r="E22" s="26">
        <v>15147187.710000001</v>
      </c>
      <c r="F22" s="26">
        <v>13938562.01</v>
      </c>
      <c r="G22" s="55">
        <f t="shared" ref="G22:G25" si="0">F22/E22*100</f>
        <v>92.020791429143785</v>
      </c>
    </row>
    <row r="23" spans="1:7">
      <c r="A23" s="24" t="s">
        <v>47</v>
      </c>
      <c r="B23" s="25" t="s">
        <v>8</v>
      </c>
      <c r="C23" s="85" t="s">
        <v>48</v>
      </c>
      <c r="D23" s="86"/>
      <c r="E23" s="26">
        <v>393500</v>
      </c>
      <c r="F23" s="26">
        <v>418750.14</v>
      </c>
      <c r="G23" s="55">
        <f t="shared" si="0"/>
        <v>106.41680813214739</v>
      </c>
    </row>
    <row r="24" spans="1:7">
      <c r="A24" s="24" t="s">
        <v>49</v>
      </c>
      <c r="B24" s="25" t="s">
        <v>8</v>
      </c>
      <c r="C24" s="85" t="s">
        <v>50</v>
      </c>
      <c r="D24" s="86"/>
      <c r="E24" s="26">
        <v>393500</v>
      </c>
      <c r="F24" s="26">
        <v>418750.14</v>
      </c>
      <c r="G24" s="55">
        <f t="shared" si="0"/>
        <v>106.41680813214739</v>
      </c>
    </row>
    <row r="25" spans="1:7" ht="56.25">
      <c r="A25" s="24" t="s">
        <v>51</v>
      </c>
      <c r="B25" s="25" t="s">
        <v>8</v>
      </c>
      <c r="C25" s="85" t="s">
        <v>52</v>
      </c>
      <c r="D25" s="86"/>
      <c r="E25" s="26">
        <v>392000</v>
      </c>
      <c r="F25" s="26">
        <v>417254.03</v>
      </c>
      <c r="G25" s="55">
        <f t="shared" si="0"/>
        <v>106.44235459183675</v>
      </c>
    </row>
    <row r="26" spans="1:7" ht="67.5">
      <c r="A26" s="41" t="s">
        <v>53</v>
      </c>
      <c r="B26" s="25" t="s">
        <v>8</v>
      </c>
      <c r="C26" s="85" t="s">
        <v>54</v>
      </c>
      <c r="D26" s="86"/>
      <c r="E26" s="26" t="s">
        <v>31</v>
      </c>
      <c r="F26" s="26">
        <v>417384.03</v>
      </c>
      <c r="G26" s="54" t="s">
        <v>31</v>
      </c>
    </row>
    <row r="27" spans="1:7" ht="67.5">
      <c r="A27" s="41" t="s">
        <v>55</v>
      </c>
      <c r="B27" s="25" t="s">
        <v>8</v>
      </c>
      <c r="C27" s="85" t="s">
        <v>56</v>
      </c>
      <c r="D27" s="86"/>
      <c r="E27" s="26" t="s">
        <v>31</v>
      </c>
      <c r="F27" s="26">
        <v>-130</v>
      </c>
      <c r="G27" s="54" t="s">
        <v>31</v>
      </c>
    </row>
    <row r="28" spans="1:7" ht="90">
      <c r="A28" s="41" t="s">
        <v>57</v>
      </c>
      <c r="B28" s="25" t="s">
        <v>8</v>
      </c>
      <c r="C28" s="85" t="s">
        <v>58</v>
      </c>
      <c r="D28" s="86"/>
      <c r="E28" s="26">
        <v>100</v>
      </c>
      <c r="F28" s="26">
        <v>100</v>
      </c>
      <c r="G28" s="54" t="s">
        <v>31</v>
      </c>
    </row>
    <row r="29" spans="1:7" ht="101.25">
      <c r="A29" s="41" t="s">
        <v>59</v>
      </c>
      <c r="B29" s="25" t="s">
        <v>8</v>
      </c>
      <c r="C29" s="85" t="s">
        <v>60</v>
      </c>
      <c r="D29" s="86"/>
      <c r="E29" s="26" t="s">
        <v>31</v>
      </c>
      <c r="F29" s="26">
        <v>100</v>
      </c>
      <c r="G29" s="54" t="s">
        <v>31</v>
      </c>
    </row>
    <row r="30" spans="1:7" ht="33.75">
      <c r="A30" s="24" t="s">
        <v>61</v>
      </c>
      <c r="B30" s="25" t="s">
        <v>8</v>
      </c>
      <c r="C30" s="85" t="s">
        <v>62</v>
      </c>
      <c r="D30" s="86"/>
      <c r="E30" s="26">
        <v>1400</v>
      </c>
      <c r="F30" s="26">
        <v>1396.11</v>
      </c>
      <c r="G30" s="55">
        <f>F30/E30*100</f>
        <v>99.722142857142842</v>
      </c>
    </row>
    <row r="31" spans="1:7" ht="45">
      <c r="A31" s="24" t="s">
        <v>63</v>
      </c>
      <c r="B31" s="25" t="s">
        <v>8</v>
      </c>
      <c r="C31" s="85" t="s">
        <v>64</v>
      </c>
      <c r="D31" s="86"/>
      <c r="E31" s="26" t="s">
        <v>31</v>
      </c>
      <c r="F31" s="26">
        <v>1188.2</v>
      </c>
      <c r="G31" s="54" t="s">
        <v>31</v>
      </c>
    </row>
    <row r="32" spans="1:7" ht="45">
      <c r="A32" s="24" t="s">
        <v>65</v>
      </c>
      <c r="B32" s="25" t="s">
        <v>8</v>
      </c>
      <c r="C32" s="85" t="s">
        <v>66</v>
      </c>
      <c r="D32" s="86"/>
      <c r="E32" s="26" t="s">
        <v>31</v>
      </c>
      <c r="F32" s="26">
        <v>7.91</v>
      </c>
      <c r="G32" s="54" t="s">
        <v>31</v>
      </c>
    </row>
    <row r="33" spans="1:7" ht="45">
      <c r="A33" s="24" t="s">
        <v>67</v>
      </c>
      <c r="B33" s="25" t="s">
        <v>8</v>
      </c>
      <c r="C33" s="85" t="s">
        <v>68</v>
      </c>
      <c r="D33" s="86"/>
      <c r="E33" s="26" t="s">
        <v>31</v>
      </c>
      <c r="F33" s="26">
        <v>200</v>
      </c>
      <c r="G33" s="54" t="s">
        <v>31</v>
      </c>
    </row>
    <row r="34" spans="1:7" ht="22.5">
      <c r="A34" s="24" t="s">
        <v>69</v>
      </c>
      <c r="B34" s="25" t="s">
        <v>8</v>
      </c>
      <c r="C34" s="85" t="s">
        <v>70</v>
      </c>
      <c r="D34" s="86"/>
      <c r="E34" s="26">
        <v>2620400</v>
      </c>
      <c r="F34" s="26">
        <v>2233913.91</v>
      </c>
      <c r="G34" s="55">
        <f t="shared" ref="G34:G38" si="1">F34/E34*100</f>
        <v>85.250874294000923</v>
      </c>
    </row>
    <row r="35" spans="1:7" ht="22.5">
      <c r="A35" s="24" t="s">
        <v>71</v>
      </c>
      <c r="B35" s="25" t="s">
        <v>8</v>
      </c>
      <c r="C35" s="85" t="s">
        <v>72</v>
      </c>
      <c r="D35" s="86"/>
      <c r="E35" s="26">
        <v>2620400</v>
      </c>
      <c r="F35" s="26">
        <v>2233913.91</v>
      </c>
      <c r="G35" s="55">
        <f t="shared" si="1"/>
        <v>85.250874294000923</v>
      </c>
    </row>
    <row r="36" spans="1:7" ht="56.25">
      <c r="A36" s="24" t="s">
        <v>73</v>
      </c>
      <c r="B36" s="25" t="s">
        <v>8</v>
      </c>
      <c r="C36" s="85" t="s">
        <v>74</v>
      </c>
      <c r="D36" s="86"/>
      <c r="E36" s="26">
        <v>1186200</v>
      </c>
      <c r="F36" s="26">
        <v>843117.38</v>
      </c>
      <c r="G36" s="55">
        <f t="shared" si="1"/>
        <v>71.077169111448327</v>
      </c>
    </row>
    <row r="37" spans="1:7" ht="67.5">
      <c r="A37" s="41" t="s">
        <v>75</v>
      </c>
      <c r="B37" s="25" t="s">
        <v>8</v>
      </c>
      <c r="C37" s="85" t="s">
        <v>76</v>
      </c>
      <c r="D37" s="86"/>
      <c r="E37" s="26">
        <v>22100</v>
      </c>
      <c r="F37" s="26">
        <v>18991.39</v>
      </c>
      <c r="G37" s="55">
        <f t="shared" si="1"/>
        <v>85.933891402714934</v>
      </c>
    </row>
    <row r="38" spans="1:7" ht="56.25">
      <c r="A38" s="24" t="s">
        <v>77</v>
      </c>
      <c r="B38" s="25" t="s">
        <v>8</v>
      </c>
      <c r="C38" s="85" t="s">
        <v>78</v>
      </c>
      <c r="D38" s="86"/>
      <c r="E38" s="26">
        <v>1410000</v>
      </c>
      <c r="F38" s="26">
        <v>1444357.17</v>
      </c>
      <c r="G38" s="55">
        <f t="shared" si="1"/>
        <v>102.43667872340426</v>
      </c>
    </row>
    <row r="39" spans="1:7" ht="56.25">
      <c r="A39" s="24" t="s">
        <v>79</v>
      </c>
      <c r="B39" s="25" t="s">
        <v>8</v>
      </c>
      <c r="C39" s="85" t="s">
        <v>80</v>
      </c>
      <c r="D39" s="86"/>
      <c r="E39" s="26">
        <v>2100</v>
      </c>
      <c r="F39" s="26">
        <v>-72552.03</v>
      </c>
      <c r="G39" s="54" t="s">
        <v>31</v>
      </c>
    </row>
    <row r="40" spans="1:7">
      <c r="A40" s="24" t="s">
        <v>81</v>
      </c>
      <c r="B40" s="25" t="s">
        <v>8</v>
      </c>
      <c r="C40" s="85" t="s">
        <v>82</v>
      </c>
      <c r="D40" s="86"/>
      <c r="E40" s="26">
        <v>6756100</v>
      </c>
      <c r="F40" s="26">
        <v>6637322.9800000004</v>
      </c>
      <c r="G40" s="55">
        <f t="shared" ref="G40:G42" si="2">F40/E40*100</f>
        <v>98.241929219520145</v>
      </c>
    </row>
    <row r="41" spans="1:7">
      <c r="A41" s="24" t="s">
        <v>83</v>
      </c>
      <c r="B41" s="25" t="s">
        <v>8</v>
      </c>
      <c r="C41" s="85" t="s">
        <v>84</v>
      </c>
      <c r="D41" s="86"/>
      <c r="E41" s="26">
        <v>780000</v>
      </c>
      <c r="F41" s="26">
        <v>899044.98</v>
      </c>
      <c r="G41" s="55">
        <f t="shared" si="2"/>
        <v>115.26217692307692</v>
      </c>
    </row>
    <row r="42" spans="1:7" ht="33.75">
      <c r="A42" s="24" t="s">
        <v>85</v>
      </c>
      <c r="B42" s="25" t="s">
        <v>8</v>
      </c>
      <c r="C42" s="85" t="s">
        <v>86</v>
      </c>
      <c r="D42" s="86"/>
      <c r="E42" s="26">
        <v>780000</v>
      </c>
      <c r="F42" s="26">
        <v>899044.98</v>
      </c>
      <c r="G42" s="55">
        <f t="shared" si="2"/>
        <v>115.26217692307692</v>
      </c>
    </row>
    <row r="43" spans="1:7" ht="33.75">
      <c r="A43" s="24" t="s">
        <v>87</v>
      </c>
      <c r="B43" s="25" t="s">
        <v>8</v>
      </c>
      <c r="C43" s="85" t="s">
        <v>88</v>
      </c>
      <c r="D43" s="86"/>
      <c r="E43" s="26" t="s">
        <v>31</v>
      </c>
      <c r="F43" s="26">
        <v>896354.52</v>
      </c>
      <c r="G43" s="54" t="s">
        <v>31</v>
      </c>
    </row>
    <row r="44" spans="1:7" ht="33.75">
      <c r="A44" s="24" t="s">
        <v>89</v>
      </c>
      <c r="B44" s="25" t="s">
        <v>8</v>
      </c>
      <c r="C44" s="85" t="s">
        <v>90</v>
      </c>
      <c r="D44" s="86"/>
      <c r="E44" s="26" t="s">
        <v>31</v>
      </c>
      <c r="F44" s="26">
        <v>2690.46</v>
      </c>
      <c r="G44" s="54" t="s">
        <v>31</v>
      </c>
    </row>
    <row r="45" spans="1:7">
      <c r="A45" s="24" t="s">
        <v>91</v>
      </c>
      <c r="B45" s="25" t="s">
        <v>8</v>
      </c>
      <c r="C45" s="85" t="s">
        <v>92</v>
      </c>
      <c r="D45" s="86"/>
      <c r="E45" s="26">
        <v>526100</v>
      </c>
      <c r="F45" s="26">
        <v>561789.46</v>
      </c>
      <c r="G45" s="55">
        <f t="shared" ref="G45:G46" si="3">F45/E45*100</f>
        <v>106.78377874928719</v>
      </c>
    </row>
    <row r="46" spans="1:7">
      <c r="A46" s="24" t="s">
        <v>93</v>
      </c>
      <c r="B46" s="25" t="s">
        <v>8</v>
      </c>
      <c r="C46" s="85" t="s">
        <v>94</v>
      </c>
      <c r="D46" s="86"/>
      <c r="E46" s="26">
        <v>19100</v>
      </c>
      <c r="F46" s="26">
        <v>19154.419999999998</v>
      </c>
      <c r="G46" s="55">
        <f t="shared" si="3"/>
        <v>100.28492146596857</v>
      </c>
    </row>
    <row r="47" spans="1:7">
      <c r="A47" s="24" t="s">
        <v>95</v>
      </c>
      <c r="B47" s="25" t="s">
        <v>8</v>
      </c>
      <c r="C47" s="85" t="s">
        <v>96</v>
      </c>
      <c r="D47" s="86"/>
      <c r="E47" s="26" t="s">
        <v>31</v>
      </c>
      <c r="F47" s="26">
        <v>18904.419999999998</v>
      </c>
      <c r="G47" s="54" t="s">
        <v>31</v>
      </c>
    </row>
    <row r="48" spans="1:7">
      <c r="A48" s="24" t="s">
        <v>97</v>
      </c>
      <c r="B48" s="25" t="s">
        <v>8</v>
      </c>
      <c r="C48" s="85" t="s">
        <v>98</v>
      </c>
      <c r="D48" s="86"/>
      <c r="E48" s="26" t="s">
        <v>31</v>
      </c>
      <c r="F48" s="26">
        <v>125</v>
      </c>
      <c r="G48" s="54" t="s">
        <v>31</v>
      </c>
    </row>
    <row r="49" spans="1:7" ht="22.5">
      <c r="A49" s="24" t="s">
        <v>99</v>
      </c>
      <c r="B49" s="25" t="s">
        <v>8</v>
      </c>
      <c r="C49" s="85" t="s">
        <v>100</v>
      </c>
      <c r="D49" s="86"/>
      <c r="E49" s="26" t="s">
        <v>31</v>
      </c>
      <c r="F49" s="26">
        <v>125</v>
      </c>
      <c r="G49" s="54" t="s">
        <v>31</v>
      </c>
    </row>
    <row r="50" spans="1:7">
      <c r="A50" s="24" t="s">
        <v>101</v>
      </c>
      <c r="B50" s="25" t="s">
        <v>8</v>
      </c>
      <c r="C50" s="85" t="s">
        <v>102</v>
      </c>
      <c r="D50" s="86"/>
      <c r="E50" s="26">
        <v>507000</v>
      </c>
      <c r="F50" s="26">
        <v>542635.04</v>
      </c>
      <c r="G50" s="55">
        <f>F50/E50*100</f>
        <v>107.02860749506904</v>
      </c>
    </row>
    <row r="51" spans="1:7">
      <c r="A51" s="24" t="s">
        <v>103</v>
      </c>
      <c r="B51" s="25" t="s">
        <v>8</v>
      </c>
      <c r="C51" s="85" t="s">
        <v>104</v>
      </c>
      <c r="D51" s="86"/>
      <c r="E51" s="26" t="s">
        <v>31</v>
      </c>
      <c r="F51" s="26">
        <v>502865.73</v>
      </c>
      <c r="G51" s="54" t="s">
        <v>31</v>
      </c>
    </row>
    <row r="52" spans="1:7">
      <c r="A52" s="24" t="s">
        <v>105</v>
      </c>
      <c r="B52" s="25" t="s">
        <v>8</v>
      </c>
      <c r="C52" s="85" t="s">
        <v>106</v>
      </c>
      <c r="D52" s="86"/>
      <c r="E52" s="26" t="s">
        <v>31</v>
      </c>
      <c r="F52" s="26">
        <v>39769.31</v>
      </c>
      <c r="G52" s="54" t="s">
        <v>31</v>
      </c>
    </row>
    <row r="53" spans="1:7">
      <c r="A53" s="24" t="s">
        <v>107</v>
      </c>
      <c r="B53" s="25" t="s">
        <v>8</v>
      </c>
      <c r="C53" s="85" t="s">
        <v>108</v>
      </c>
      <c r="D53" s="86"/>
      <c r="E53" s="26">
        <v>5450000</v>
      </c>
      <c r="F53" s="26">
        <v>5176488.54</v>
      </c>
      <c r="G53" s="55">
        <f t="shared" ref="G53:G60" si="4">F53/E53*100</f>
        <v>94.981441100917436</v>
      </c>
    </row>
    <row r="54" spans="1:7" ht="33.75">
      <c r="A54" s="24" t="s">
        <v>109</v>
      </c>
      <c r="B54" s="25" t="s">
        <v>8</v>
      </c>
      <c r="C54" s="85" t="s">
        <v>110</v>
      </c>
      <c r="D54" s="86"/>
      <c r="E54" s="26">
        <v>4600000</v>
      </c>
      <c r="F54" s="26">
        <v>4280897.63</v>
      </c>
      <c r="G54" s="55">
        <f t="shared" si="4"/>
        <v>93.062991956521728</v>
      </c>
    </row>
    <row r="55" spans="1:7" ht="56.25">
      <c r="A55" s="24" t="s">
        <v>111</v>
      </c>
      <c r="B55" s="25" t="s">
        <v>8</v>
      </c>
      <c r="C55" s="85" t="s">
        <v>112</v>
      </c>
      <c r="D55" s="86"/>
      <c r="E55" s="26">
        <v>4600000</v>
      </c>
      <c r="F55" s="26">
        <v>4280897.63</v>
      </c>
      <c r="G55" s="55">
        <f t="shared" si="4"/>
        <v>93.062991956521728</v>
      </c>
    </row>
    <row r="56" spans="1:7" ht="33.75">
      <c r="A56" s="24" t="s">
        <v>113</v>
      </c>
      <c r="B56" s="25" t="s">
        <v>8</v>
      </c>
      <c r="C56" s="85" t="s">
        <v>114</v>
      </c>
      <c r="D56" s="86"/>
      <c r="E56" s="26">
        <v>850000</v>
      </c>
      <c r="F56" s="26">
        <v>895590.91</v>
      </c>
      <c r="G56" s="55">
        <f t="shared" si="4"/>
        <v>105.36363647058823</v>
      </c>
    </row>
    <row r="57" spans="1:7" ht="56.25">
      <c r="A57" s="24" t="s">
        <v>115</v>
      </c>
      <c r="B57" s="25" t="s">
        <v>8</v>
      </c>
      <c r="C57" s="85" t="s">
        <v>116</v>
      </c>
      <c r="D57" s="86"/>
      <c r="E57" s="26">
        <v>850000</v>
      </c>
      <c r="F57" s="26">
        <v>895590.91</v>
      </c>
      <c r="G57" s="55">
        <f t="shared" si="4"/>
        <v>105.36363647058823</v>
      </c>
    </row>
    <row r="58" spans="1:7">
      <c r="A58" s="24" t="s">
        <v>117</v>
      </c>
      <c r="B58" s="25" t="s">
        <v>8</v>
      </c>
      <c r="C58" s="85" t="s">
        <v>118</v>
      </c>
      <c r="D58" s="86"/>
      <c r="E58" s="26">
        <v>15000</v>
      </c>
      <c r="F58" s="26">
        <v>15550</v>
      </c>
      <c r="G58" s="55">
        <f t="shared" si="4"/>
        <v>103.66666666666666</v>
      </c>
    </row>
    <row r="59" spans="1:7" ht="33.75">
      <c r="A59" s="24" t="s">
        <v>119</v>
      </c>
      <c r="B59" s="25" t="s">
        <v>8</v>
      </c>
      <c r="C59" s="85" t="s">
        <v>120</v>
      </c>
      <c r="D59" s="86"/>
      <c r="E59" s="26">
        <v>15000</v>
      </c>
      <c r="F59" s="26">
        <v>15550</v>
      </c>
      <c r="G59" s="55">
        <f t="shared" si="4"/>
        <v>103.66666666666666</v>
      </c>
    </row>
    <row r="60" spans="1:7" ht="56.25">
      <c r="A60" s="24" t="s">
        <v>121</v>
      </c>
      <c r="B60" s="25" t="s">
        <v>8</v>
      </c>
      <c r="C60" s="85" t="s">
        <v>122</v>
      </c>
      <c r="D60" s="86"/>
      <c r="E60" s="26">
        <v>15000</v>
      </c>
      <c r="F60" s="26">
        <v>15550</v>
      </c>
      <c r="G60" s="55">
        <f t="shared" si="4"/>
        <v>103.66666666666666</v>
      </c>
    </row>
    <row r="61" spans="1:7" ht="56.25">
      <c r="A61" s="24" t="s">
        <v>123</v>
      </c>
      <c r="B61" s="25" t="s">
        <v>8</v>
      </c>
      <c r="C61" s="85" t="s">
        <v>124</v>
      </c>
      <c r="D61" s="86"/>
      <c r="E61" s="26" t="s">
        <v>31</v>
      </c>
      <c r="F61" s="26">
        <v>15550</v>
      </c>
      <c r="G61" s="54" t="s">
        <v>31</v>
      </c>
    </row>
    <row r="62" spans="1:7" ht="33.75">
      <c r="A62" s="24" t="s">
        <v>125</v>
      </c>
      <c r="B62" s="25" t="s">
        <v>8</v>
      </c>
      <c r="C62" s="85" t="s">
        <v>126</v>
      </c>
      <c r="D62" s="86"/>
      <c r="E62" s="26">
        <v>31512</v>
      </c>
      <c r="F62" s="26">
        <v>31511.96</v>
      </c>
      <c r="G62" s="55">
        <f t="shared" ref="G62:G116" si="5">F62/E62*100</f>
        <v>99.99987306422949</v>
      </c>
    </row>
    <row r="63" spans="1:7">
      <c r="A63" s="24" t="s">
        <v>127</v>
      </c>
      <c r="B63" s="25" t="s">
        <v>8</v>
      </c>
      <c r="C63" s="85" t="s">
        <v>128</v>
      </c>
      <c r="D63" s="86"/>
      <c r="E63" s="26">
        <v>31512</v>
      </c>
      <c r="F63" s="26">
        <v>31511.96</v>
      </c>
      <c r="G63" s="55">
        <f t="shared" si="5"/>
        <v>99.99987306422949</v>
      </c>
    </row>
    <row r="64" spans="1:7" ht="22.5">
      <c r="A64" s="24" t="s">
        <v>129</v>
      </c>
      <c r="B64" s="25" t="s">
        <v>8</v>
      </c>
      <c r="C64" s="85" t="s">
        <v>130</v>
      </c>
      <c r="D64" s="86"/>
      <c r="E64" s="26">
        <v>31512</v>
      </c>
      <c r="F64" s="26">
        <v>31511.96</v>
      </c>
      <c r="G64" s="55">
        <f t="shared" si="5"/>
        <v>99.99987306422949</v>
      </c>
    </row>
    <row r="65" spans="1:7" ht="33.75">
      <c r="A65" s="24" t="s">
        <v>131</v>
      </c>
      <c r="B65" s="25" t="s">
        <v>8</v>
      </c>
      <c r="C65" s="85" t="s">
        <v>132</v>
      </c>
      <c r="D65" s="86"/>
      <c r="E65" s="26">
        <v>31512</v>
      </c>
      <c r="F65" s="26">
        <v>31511.96</v>
      </c>
      <c r="G65" s="55">
        <f t="shared" si="5"/>
        <v>99.99987306422949</v>
      </c>
    </row>
    <row r="66" spans="1:7" ht="33.75">
      <c r="A66" s="24" t="s">
        <v>133</v>
      </c>
      <c r="B66" s="25" t="s">
        <v>8</v>
      </c>
      <c r="C66" s="85" t="s">
        <v>134</v>
      </c>
      <c r="D66" s="86"/>
      <c r="E66" s="26">
        <v>1365460</v>
      </c>
      <c r="F66" s="26">
        <v>1120278.79</v>
      </c>
      <c r="G66" s="55">
        <f t="shared" si="5"/>
        <v>82.044057680195692</v>
      </c>
    </row>
    <row r="67" spans="1:7" ht="67.5">
      <c r="A67" s="41" t="s">
        <v>135</v>
      </c>
      <c r="B67" s="25" t="s">
        <v>8</v>
      </c>
      <c r="C67" s="85" t="s">
        <v>136</v>
      </c>
      <c r="D67" s="86"/>
      <c r="E67" s="26">
        <v>1015460</v>
      </c>
      <c r="F67" s="26">
        <v>741507.13</v>
      </c>
      <c r="G67" s="55">
        <f t="shared" si="5"/>
        <v>73.021796033324804</v>
      </c>
    </row>
    <row r="68" spans="1:7" ht="56.25">
      <c r="A68" s="24" t="s">
        <v>137</v>
      </c>
      <c r="B68" s="25" t="s">
        <v>8</v>
      </c>
      <c r="C68" s="85" t="s">
        <v>138</v>
      </c>
      <c r="D68" s="86"/>
      <c r="E68" s="26">
        <v>1000000</v>
      </c>
      <c r="F68" s="26">
        <v>724638.01</v>
      </c>
      <c r="G68" s="55">
        <f t="shared" si="5"/>
        <v>72.463801000000004</v>
      </c>
    </row>
    <row r="69" spans="1:7" ht="67.5">
      <c r="A69" s="41" t="s">
        <v>139</v>
      </c>
      <c r="B69" s="25" t="s">
        <v>8</v>
      </c>
      <c r="C69" s="85" t="s">
        <v>140</v>
      </c>
      <c r="D69" s="86"/>
      <c r="E69" s="26">
        <v>1000000</v>
      </c>
      <c r="F69" s="26">
        <v>724638.01</v>
      </c>
      <c r="G69" s="55">
        <f t="shared" si="5"/>
        <v>72.463801000000004</v>
      </c>
    </row>
    <row r="70" spans="1:7" ht="67.5">
      <c r="A70" s="41" t="s">
        <v>141</v>
      </c>
      <c r="B70" s="25" t="s">
        <v>8</v>
      </c>
      <c r="C70" s="85" t="s">
        <v>142</v>
      </c>
      <c r="D70" s="86"/>
      <c r="E70" s="26">
        <v>15460</v>
      </c>
      <c r="F70" s="26">
        <v>16869.12</v>
      </c>
      <c r="G70" s="55">
        <f t="shared" si="5"/>
        <v>109.11461836998706</v>
      </c>
    </row>
    <row r="71" spans="1:7" ht="45">
      <c r="A71" s="24" t="s">
        <v>143</v>
      </c>
      <c r="B71" s="25" t="s">
        <v>8</v>
      </c>
      <c r="C71" s="85" t="s">
        <v>144</v>
      </c>
      <c r="D71" s="86"/>
      <c r="E71" s="26">
        <v>15460</v>
      </c>
      <c r="F71" s="26">
        <v>16869.12</v>
      </c>
      <c r="G71" s="55">
        <f t="shared" si="5"/>
        <v>109.11461836998706</v>
      </c>
    </row>
    <row r="72" spans="1:7" ht="67.5">
      <c r="A72" s="41" t="s">
        <v>145</v>
      </c>
      <c r="B72" s="25" t="s">
        <v>8</v>
      </c>
      <c r="C72" s="85" t="s">
        <v>146</v>
      </c>
      <c r="D72" s="86"/>
      <c r="E72" s="26">
        <v>350000</v>
      </c>
      <c r="F72" s="26">
        <v>378771.66</v>
      </c>
      <c r="G72" s="55">
        <f t="shared" si="5"/>
        <v>108.22047428571429</v>
      </c>
    </row>
    <row r="73" spans="1:7" ht="67.5">
      <c r="A73" s="41" t="s">
        <v>147</v>
      </c>
      <c r="B73" s="25" t="s">
        <v>8</v>
      </c>
      <c r="C73" s="85" t="s">
        <v>148</v>
      </c>
      <c r="D73" s="86"/>
      <c r="E73" s="26">
        <v>350000</v>
      </c>
      <c r="F73" s="26">
        <v>378771.66</v>
      </c>
      <c r="G73" s="55">
        <f t="shared" si="5"/>
        <v>108.22047428571429</v>
      </c>
    </row>
    <row r="74" spans="1:7" ht="67.5">
      <c r="A74" s="24" t="s">
        <v>149</v>
      </c>
      <c r="B74" s="25" t="s">
        <v>8</v>
      </c>
      <c r="C74" s="85" t="s">
        <v>150</v>
      </c>
      <c r="D74" s="86"/>
      <c r="E74" s="26">
        <v>350000</v>
      </c>
      <c r="F74" s="26">
        <v>378771.66</v>
      </c>
      <c r="G74" s="55">
        <f t="shared" si="5"/>
        <v>108.22047428571429</v>
      </c>
    </row>
    <row r="75" spans="1:7" ht="22.5">
      <c r="A75" s="24" t="s">
        <v>151</v>
      </c>
      <c r="B75" s="25" t="s">
        <v>8</v>
      </c>
      <c r="C75" s="85" t="s">
        <v>152</v>
      </c>
      <c r="D75" s="86"/>
      <c r="E75" s="26">
        <v>68390.710000000006</v>
      </c>
      <c r="F75" s="26">
        <v>68390.710000000006</v>
      </c>
      <c r="G75" s="55">
        <f t="shared" si="5"/>
        <v>100</v>
      </c>
    </row>
    <row r="76" spans="1:7">
      <c r="A76" s="24" t="s">
        <v>153</v>
      </c>
      <c r="B76" s="25" t="s">
        <v>8</v>
      </c>
      <c r="C76" s="85" t="s">
        <v>154</v>
      </c>
      <c r="D76" s="86"/>
      <c r="E76" s="26">
        <v>12500</v>
      </c>
      <c r="F76" s="26">
        <v>12500</v>
      </c>
      <c r="G76" s="55">
        <f t="shared" si="5"/>
        <v>100</v>
      </c>
    </row>
    <row r="77" spans="1:7">
      <c r="A77" s="24" t="s">
        <v>155</v>
      </c>
      <c r="B77" s="25" t="s">
        <v>8</v>
      </c>
      <c r="C77" s="85" t="s">
        <v>156</v>
      </c>
      <c r="D77" s="86"/>
      <c r="E77" s="26">
        <v>12500</v>
      </c>
      <c r="F77" s="26">
        <v>12500</v>
      </c>
      <c r="G77" s="55">
        <f t="shared" si="5"/>
        <v>100</v>
      </c>
    </row>
    <row r="78" spans="1:7" ht="22.5">
      <c r="A78" s="24" t="s">
        <v>157</v>
      </c>
      <c r="B78" s="25" t="s">
        <v>8</v>
      </c>
      <c r="C78" s="85" t="s">
        <v>158</v>
      </c>
      <c r="D78" s="86"/>
      <c r="E78" s="26">
        <v>12500</v>
      </c>
      <c r="F78" s="26">
        <v>12500</v>
      </c>
      <c r="G78" s="55">
        <f t="shared" si="5"/>
        <v>100</v>
      </c>
    </row>
    <row r="79" spans="1:7">
      <c r="A79" s="24" t="s">
        <v>159</v>
      </c>
      <c r="B79" s="25" t="s">
        <v>8</v>
      </c>
      <c r="C79" s="85" t="s">
        <v>160</v>
      </c>
      <c r="D79" s="86"/>
      <c r="E79" s="26">
        <v>55890.71</v>
      </c>
      <c r="F79" s="26">
        <v>55890.71</v>
      </c>
      <c r="G79" s="55">
        <f t="shared" si="5"/>
        <v>100</v>
      </c>
    </row>
    <row r="80" spans="1:7">
      <c r="A80" s="24" t="s">
        <v>161</v>
      </c>
      <c r="B80" s="25" t="s">
        <v>8</v>
      </c>
      <c r="C80" s="85" t="s">
        <v>162</v>
      </c>
      <c r="D80" s="86"/>
      <c r="E80" s="26">
        <v>55890.71</v>
      </c>
      <c r="F80" s="26">
        <v>55890.71</v>
      </c>
      <c r="G80" s="55">
        <f t="shared" si="5"/>
        <v>100</v>
      </c>
    </row>
    <row r="81" spans="1:7" ht="22.5">
      <c r="A81" s="24" t="s">
        <v>163</v>
      </c>
      <c r="B81" s="25" t="s">
        <v>8</v>
      </c>
      <c r="C81" s="85" t="s">
        <v>164</v>
      </c>
      <c r="D81" s="86"/>
      <c r="E81" s="26">
        <v>55890.71</v>
      </c>
      <c r="F81" s="26">
        <v>55890.71</v>
      </c>
      <c r="G81" s="55">
        <f t="shared" si="5"/>
        <v>100</v>
      </c>
    </row>
    <row r="82" spans="1:7" ht="22.5">
      <c r="A82" s="24" t="s">
        <v>165</v>
      </c>
      <c r="B82" s="25" t="s">
        <v>8</v>
      </c>
      <c r="C82" s="85" t="s">
        <v>166</v>
      </c>
      <c r="D82" s="86"/>
      <c r="E82" s="26">
        <v>3885021</v>
      </c>
      <c r="F82" s="26">
        <v>3401039.17</v>
      </c>
      <c r="G82" s="55">
        <f t="shared" si="5"/>
        <v>87.542362576675899</v>
      </c>
    </row>
    <row r="83" spans="1:7" ht="45">
      <c r="A83" s="24" t="s">
        <v>167</v>
      </c>
      <c r="B83" s="25" t="s">
        <v>8</v>
      </c>
      <c r="C83" s="85" t="s">
        <v>168</v>
      </c>
      <c r="D83" s="86"/>
      <c r="E83" s="26">
        <v>3885021</v>
      </c>
      <c r="F83" s="26">
        <v>3401039.17</v>
      </c>
      <c r="G83" s="55">
        <f t="shared" si="5"/>
        <v>87.542362576675899</v>
      </c>
    </row>
    <row r="84" spans="1:7" ht="33.75">
      <c r="A84" s="24" t="s">
        <v>169</v>
      </c>
      <c r="B84" s="25" t="s">
        <v>8</v>
      </c>
      <c r="C84" s="85" t="s">
        <v>170</v>
      </c>
      <c r="D84" s="86"/>
      <c r="E84" s="26">
        <v>3885021</v>
      </c>
      <c r="F84" s="26">
        <v>3401039.17</v>
      </c>
      <c r="G84" s="55">
        <f t="shared" si="5"/>
        <v>87.542362576675899</v>
      </c>
    </row>
    <row r="85" spans="1:7" ht="45">
      <c r="A85" s="24" t="s">
        <v>171</v>
      </c>
      <c r="B85" s="25" t="s">
        <v>8</v>
      </c>
      <c r="C85" s="85" t="s">
        <v>172</v>
      </c>
      <c r="D85" s="86"/>
      <c r="E85" s="26">
        <v>3885021</v>
      </c>
      <c r="F85" s="26">
        <v>3401039.17</v>
      </c>
      <c r="G85" s="55">
        <f t="shared" si="5"/>
        <v>87.542362576675899</v>
      </c>
    </row>
    <row r="86" spans="1:7">
      <c r="A86" s="24" t="s">
        <v>173</v>
      </c>
      <c r="B86" s="25" t="s">
        <v>8</v>
      </c>
      <c r="C86" s="85" t="s">
        <v>174</v>
      </c>
      <c r="D86" s="86"/>
      <c r="E86" s="26">
        <v>11804</v>
      </c>
      <c r="F86" s="26">
        <v>11804.35</v>
      </c>
      <c r="G86" s="55">
        <f t="shared" si="5"/>
        <v>100.00296509657744</v>
      </c>
    </row>
    <row r="87" spans="1:7">
      <c r="A87" s="24" t="s">
        <v>175</v>
      </c>
      <c r="B87" s="25" t="s">
        <v>8</v>
      </c>
      <c r="C87" s="85" t="s">
        <v>176</v>
      </c>
      <c r="D87" s="86"/>
      <c r="E87" s="26">
        <v>11804</v>
      </c>
      <c r="F87" s="26">
        <v>11804.35</v>
      </c>
      <c r="G87" s="55">
        <f t="shared" si="5"/>
        <v>100.00296509657744</v>
      </c>
    </row>
    <row r="88" spans="1:7">
      <c r="A88" s="24" t="s">
        <v>177</v>
      </c>
      <c r="B88" s="25" t="s">
        <v>8</v>
      </c>
      <c r="C88" s="85" t="s">
        <v>178</v>
      </c>
      <c r="D88" s="86"/>
      <c r="E88" s="26">
        <v>11804</v>
      </c>
      <c r="F88" s="26">
        <v>11804.35</v>
      </c>
      <c r="G88" s="55">
        <f t="shared" si="5"/>
        <v>100.00296509657744</v>
      </c>
    </row>
    <row r="89" spans="1:7">
      <c r="A89" s="24" t="s">
        <v>179</v>
      </c>
      <c r="B89" s="25" t="s">
        <v>8</v>
      </c>
      <c r="C89" s="85" t="s">
        <v>180</v>
      </c>
      <c r="D89" s="86"/>
      <c r="E89" s="26">
        <v>12954082</v>
      </c>
      <c r="F89" s="26">
        <v>12868990.109999999</v>
      </c>
      <c r="G89" s="55">
        <f t="shared" si="5"/>
        <v>99.343126822881004</v>
      </c>
    </row>
    <row r="90" spans="1:7" ht="33.75">
      <c r="A90" s="24" t="s">
        <v>181</v>
      </c>
      <c r="B90" s="25" t="s">
        <v>8</v>
      </c>
      <c r="C90" s="85" t="s">
        <v>182</v>
      </c>
      <c r="D90" s="86"/>
      <c r="E90" s="26">
        <v>12881582</v>
      </c>
      <c r="F90" s="26">
        <v>12796490.109999999</v>
      </c>
      <c r="G90" s="55">
        <f t="shared" si="5"/>
        <v>99.339429815375155</v>
      </c>
    </row>
    <row r="91" spans="1:7" ht="22.5">
      <c r="A91" s="24" t="s">
        <v>183</v>
      </c>
      <c r="B91" s="25" t="s">
        <v>8</v>
      </c>
      <c r="C91" s="85" t="s">
        <v>184</v>
      </c>
      <c r="D91" s="86"/>
      <c r="E91" s="26">
        <v>3344500</v>
      </c>
      <c r="F91" s="26">
        <v>3344500</v>
      </c>
      <c r="G91" s="55">
        <f t="shared" si="5"/>
        <v>100</v>
      </c>
    </row>
    <row r="92" spans="1:7">
      <c r="A92" s="24" t="s">
        <v>185</v>
      </c>
      <c r="B92" s="25" t="s">
        <v>8</v>
      </c>
      <c r="C92" s="85" t="s">
        <v>186</v>
      </c>
      <c r="D92" s="86"/>
      <c r="E92" s="26">
        <v>3040700</v>
      </c>
      <c r="F92" s="26">
        <v>3040700</v>
      </c>
      <c r="G92" s="55">
        <f t="shared" si="5"/>
        <v>100</v>
      </c>
    </row>
    <row r="93" spans="1:7" ht="22.5">
      <c r="A93" s="24" t="s">
        <v>187</v>
      </c>
      <c r="B93" s="25" t="s">
        <v>8</v>
      </c>
      <c r="C93" s="85" t="s">
        <v>188</v>
      </c>
      <c r="D93" s="86"/>
      <c r="E93" s="26">
        <v>3040700</v>
      </c>
      <c r="F93" s="26">
        <v>3040700</v>
      </c>
      <c r="G93" s="55">
        <f t="shared" si="5"/>
        <v>100</v>
      </c>
    </row>
    <row r="94" spans="1:7" ht="22.5">
      <c r="A94" s="24" t="s">
        <v>189</v>
      </c>
      <c r="B94" s="25" t="s">
        <v>8</v>
      </c>
      <c r="C94" s="85" t="s">
        <v>190</v>
      </c>
      <c r="D94" s="86"/>
      <c r="E94" s="26">
        <v>303800</v>
      </c>
      <c r="F94" s="26">
        <v>303800</v>
      </c>
      <c r="G94" s="55">
        <f t="shared" si="5"/>
        <v>100</v>
      </c>
    </row>
    <row r="95" spans="1:7" ht="22.5">
      <c r="A95" s="24" t="s">
        <v>191</v>
      </c>
      <c r="B95" s="25" t="s">
        <v>8</v>
      </c>
      <c r="C95" s="85" t="s">
        <v>192</v>
      </c>
      <c r="D95" s="86"/>
      <c r="E95" s="26">
        <v>303800</v>
      </c>
      <c r="F95" s="26">
        <v>303800</v>
      </c>
      <c r="G95" s="55">
        <f t="shared" si="5"/>
        <v>100</v>
      </c>
    </row>
    <row r="96" spans="1:7" ht="22.5">
      <c r="A96" s="24" t="s">
        <v>193</v>
      </c>
      <c r="B96" s="25" t="s">
        <v>8</v>
      </c>
      <c r="C96" s="85" t="s">
        <v>194</v>
      </c>
      <c r="D96" s="86"/>
      <c r="E96" s="26">
        <v>6602006</v>
      </c>
      <c r="F96" s="26">
        <v>6602006</v>
      </c>
      <c r="G96" s="55">
        <f t="shared" si="5"/>
        <v>100</v>
      </c>
    </row>
    <row r="97" spans="1:7" ht="45">
      <c r="A97" s="24" t="s">
        <v>195</v>
      </c>
      <c r="B97" s="25" t="s">
        <v>8</v>
      </c>
      <c r="C97" s="85" t="s">
        <v>196</v>
      </c>
      <c r="D97" s="86"/>
      <c r="E97" s="26">
        <v>1825000</v>
      </c>
      <c r="F97" s="26">
        <v>1825000</v>
      </c>
      <c r="G97" s="55">
        <f t="shared" si="5"/>
        <v>100</v>
      </c>
    </row>
    <row r="98" spans="1:7" ht="33.75">
      <c r="A98" s="24" t="s">
        <v>197</v>
      </c>
      <c r="B98" s="25" t="s">
        <v>8</v>
      </c>
      <c r="C98" s="85" t="s">
        <v>198</v>
      </c>
      <c r="D98" s="86"/>
      <c r="E98" s="26">
        <v>1825000</v>
      </c>
      <c r="F98" s="26">
        <v>1825000</v>
      </c>
      <c r="G98" s="55">
        <f t="shared" si="5"/>
        <v>100</v>
      </c>
    </row>
    <row r="99" spans="1:7" ht="67.5">
      <c r="A99" s="41" t="s">
        <v>199</v>
      </c>
      <c r="B99" s="25" t="s">
        <v>8</v>
      </c>
      <c r="C99" s="85" t="s">
        <v>200</v>
      </c>
      <c r="D99" s="86"/>
      <c r="E99" s="26">
        <v>2252476</v>
      </c>
      <c r="F99" s="26">
        <v>2252476</v>
      </c>
      <c r="G99" s="55">
        <f t="shared" si="5"/>
        <v>100</v>
      </c>
    </row>
    <row r="100" spans="1:7">
      <c r="A100" s="24" t="s">
        <v>201</v>
      </c>
      <c r="B100" s="25" t="s">
        <v>8</v>
      </c>
      <c r="C100" s="85" t="s">
        <v>202</v>
      </c>
      <c r="D100" s="86"/>
      <c r="E100" s="26">
        <v>2524530</v>
      </c>
      <c r="F100" s="26">
        <v>2524530</v>
      </c>
      <c r="G100" s="55">
        <f t="shared" si="5"/>
        <v>100</v>
      </c>
    </row>
    <row r="101" spans="1:7">
      <c r="A101" s="24" t="s">
        <v>203</v>
      </c>
      <c r="B101" s="25" t="s">
        <v>8</v>
      </c>
      <c r="C101" s="85" t="s">
        <v>204</v>
      </c>
      <c r="D101" s="86"/>
      <c r="E101" s="26">
        <v>2524530</v>
      </c>
      <c r="F101" s="26">
        <v>2524530</v>
      </c>
      <c r="G101" s="55">
        <f t="shared" si="5"/>
        <v>100</v>
      </c>
    </row>
    <row r="102" spans="1:7" ht="22.5">
      <c r="A102" s="24" t="s">
        <v>205</v>
      </c>
      <c r="B102" s="25" t="s">
        <v>8</v>
      </c>
      <c r="C102" s="85" t="s">
        <v>206</v>
      </c>
      <c r="D102" s="86"/>
      <c r="E102" s="26">
        <v>99910</v>
      </c>
      <c r="F102" s="26">
        <v>99910</v>
      </c>
      <c r="G102" s="55">
        <f t="shared" si="5"/>
        <v>100</v>
      </c>
    </row>
    <row r="103" spans="1:7" ht="33.75">
      <c r="A103" s="24" t="s">
        <v>207</v>
      </c>
      <c r="B103" s="25" t="s">
        <v>8</v>
      </c>
      <c r="C103" s="85" t="s">
        <v>208</v>
      </c>
      <c r="D103" s="86"/>
      <c r="E103" s="26">
        <v>98910</v>
      </c>
      <c r="F103" s="26">
        <v>98910</v>
      </c>
      <c r="G103" s="55">
        <f t="shared" si="5"/>
        <v>100</v>
      </c>
    </row>
    <row r="104" spans="1:7" ht="33.75">
      <c r="A104" s="24" t="s">
        <v>209</v>
      </c>
      <c r="B104" s="25" t="s">
        <v>8</v>
      </c>
      <c r="C104" s="85" t="s">
        <v>210</v>
      </c>
      <c r="D104" s="86"/>
      <c r="E104" s="26">
        <v>98910</v>
      </c>
      <c r="F104" s="26">
        <v>98910</v>
      </c>
      <c r="G104" s="55">
        <f t="shared" si="5"/>
        <v>100</v>
      </c>
    </row>
    <row r="105" spans="1:7" ht="33.75">
      <c r="A105" s="24" t="s">
        <v>211</v>
      </c>
      <c r="B105" s="25" t="s">
        <v>8</v>
      </c>
      <c r="C105" s="85" t="s">
        <v>212</v>
      </c>
      <c r="D105" s="86"/>
      <c r="E105" s="26">
        <v>1000</v>
      </c>
      <c r="F105" s="26">
        <v>1000</v>
      </c>
      <c r="G105" s="55">
        <f t="shared" si="5"/>
        <v>100</v>
      </c>
    </row>
    <row r="106" spans="1:7" ht="33.75">
      <c r="A106" s="24" t="s">
        <v>213</v>
      </c>
      <c r="B106" s="25" t="s">
        <v>8</v>
      </c>
      <c r="C106" s="85" t="s">
        <v>214</v>
      </c>
      <c r="D106" s="86"/>
      <c r="E106" s="26">
        <v>1000</v>
      </c>
      <c r="F106" s="26">
        <v>1000</v>
      </c>
      <c r="G106" s="55">
        <f t="shared" si="5"/>
        <v>100</v>
      </c>
    </row>
    <row r="107" spans="1:7">
      <c r="A107" s="24" t="s">
        <v>27</v>
      </c>
      <c r="B107" s="25" t="s">
        <v>8</v>
      </c>
      <c r="C107" s="85" t="s">
        <v>215</v>
      </c>
      <c r="D107" s="86"/>
      <c r="E107" s="26">
        <v>2835166</v>
      </c>
      <c r="F107" s="26">
        <v>2750074.11</v>
      </c>
      <c r="G107" s="55">
        <f t="shared" si="5"/>
        <v>96.998698136193781</v>
      </c>
    </row>
    <row r="108" spans="1:7" ht="45">
      <c r="A108" s="24" t="s">
        <v>216</v>
      </c>
      <c r="B108" s="25" t="s">
        <v>8</v>
      </c>
      <c r="C108" s="85" t="s">
        <v>217</v>
      </c>
      <c r="D108" s="86"/>
      <c r="E108" s="26">
        <v>712000</v>
      </c>
      <c r="F108" s="26">
        <v>626908.11</v>
      </c>
      <c r="G108" s="55">
        <f t="shared" si="5"/>
        <v>88.048891853932588</v>
      </c>
    </row>
    <row r="109" spans="1:7" ht="45">
      <c r="A109" s="24" t="s">
        <v>218</v>
      </c>
      <c r="B109" s="25" t="s">
        <v>8</v>
      </c>
      <c r="C109" s="85" t="s">
        <v>219</v>
      </c>
      <c r="D109" s="86"/>
      <c r="E109" s="26">
        <v>712000</v>
      </c>
      <c r="F109" s="26">
        <v>626908.11</v>
      </c>
      <c r="G109" s="55">
        <f t="shared" si="5"/>
        <v>88.048891853932588</v>
      </c>
    </row>
    <row r="110" spans="1:7" ht="45">
      <c r="A110" s="24" t="s">
        <v>220</v>
      </c>
      <c r="B110" s="25" t="s">
        <v>8</v>
      </c>
      <c r="C110" s="85" t="s">
        <v>221</v>
      </c>
      <c r="D110" s="86"/>
      <c r="E110" s="26">
        <v>100000</v>
      </c>
      <c r="F110" s="26">
        <v>100000</v>
      </c>
      <c r="G110" s="55">
        <f t="shared" si="5"/>
        <v>100</v>
      </c>
    </row>
    <row r="111" spans="1:7" ht="56.25">
      <c r="A111" s="24" t="s">
        <v>222</v>
      </c>
      <c r="B111" s="25" t="s">
        <v>8</v>
      </c>
      <c r="C111" s="85" t="s">
        <v>223</v>
      </c>
      <c r="D111" s="86"/>
      <c r="E111" s="26">
        <v>100000</v>
      </c>
      <c r="F111" s="26">
        <v>100000</v>
      </c>
      <c r="G111" s="55">
        <f t="shared" si="5"/>
        <v>100</v>
      </c>
    </row>
    <row r="112" spans="1:7" ht="22.5">
      <c r="A112" s="24" t="s">
        <v>224</v>
      </c>
      <c r="B112" s="25" t="s">
        <v>8</v>
      </c>
      <c r="C112" s="85" t="s">
        <v>225</v>
      </c>
      <c r="D112" s="86"/>
      <c r="E112" s="26">
        <v>2023166</v>
      </c>
      <c r="F112" s="26">
        <v>2023166</v>
      </c>
      <c r="G112" s="55">
        <f t="shared" si="5"/>
        <v>100</v>
      </c>
    </row>
    <row r="113" spans="1:7" ht="22.5">
      <c r="A113" s="24" t="s">
        <v>226</v>
      </c>
      <c r="B113" s="25" t="s">
        <v>8</v>
      </c>
      <c r="C113" s="85" t="s">
        <v>227</v>
      </c>
      <c r="D113" s="86"/>
      <c r="E113" s="26">
        <v>2023166</v>
      </c>
      <c r="F113" s="26">
        <v>2023166</v>
      </c>
      <c r="G113" s="55">
        <f t="shared" si="5"/>
        <v>100</v>
      </c>
    </row>
    <row r="114" spans="1:7">
      <c r="A114" s="24" t="s">
        <v>228</v>
      </c>
      <c r="B114" s="25" t="s">
        <v>8</v>
      </c>
      <c r="C114" s="85" t="s">
        <v>229</v>
      </c>
      <c r="D114" s="86"/>
      <c r="E114" s="26">
        <v>72500</v>
      </c>
      <c r="F114" s="26">
        <v>72500</v>
      </c>
      <c r="G114" s="55">
        <f t="shared" si="5"/>
        <v>100</v>
      </c>
    </row>
    <row r="115" spans="1:7" ht="22.5">
      <c r="A115" s="24" t="s">
        <v>230</v>
      </c>
      <c r="B115" s="25" t="s">
        <v>8</v>
      </c>
      <c r="C115" s="85" t="s">
        <v>231</v>
      </c>
      <c r="D115" s="86"/>
      <c r="E115" s="26">
        <v>72500</v>
      </c>
      <c r="F115" s="26">
        <v>72500</v>
      </c>
      <c r="G115" s="55">
        <f t="shared" si="5"/>
        <v>100</v>
      </c>
    </row>
    <row r="116" spans="1:7" ht="22.5">
      <c r="A116" s="24" t="s">
        <v>230</v>
      </c>
      <c r="B116" s="25" t="s">
        <v>8</v>
      </c>
      <c r="C116" s="85" t="s">
        <v>232</v>
      </c>
      <c r="D116" s="86"/>
      <c r="E116" s="26">
        <v>72500</v>
      </c>
      <c r="F116" s="26">
        <v>72500</v>
      </c>
      <c r="G116" s="55">
        <f t="shared" si="5"/>
        <v>100</v>
      </c>
    </row>
  </sheetData>
  <mergeCells count="112"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30:D30"/>
    <mergeCell ref="C31:D31"/>
    <mergeCell ref="C32:D32"/>
    <mergeCell ref="C23:D23"/>
    <mergeCell ref="C25:D25"/>
    <mergeCell ref="C28:D28"/>
    <mergeCell ref="C39:D39"/>
    <mergeCell ref="C40:D40"/>
    <mergeCell ref="C41:D41"/>
    <mergeCell ref="C19:D19"/>
    <mergeCell ref="C21:D21"/>
    <mergeCell ref="E13:E18"/>
    <mergeCell ref="C20:D20"/>
    <mergeCell ref="C22:D22"/>
    <mergeCell ref="C24:D24"/>
    <mergeCell ref="C26:D26"/>
    <mergeCell ref="C27:D27"/>
    <mergeCell ref="C29:D29"/>
    <mergeCell ref="A2:F2"/>
    <mergeCell ref="A3:F3"/>
    <mergeCell ref="A5:E5"/>
    <mergeCell ref="A6:C6"/>
    <mergeCell ref="D6:E6"/>
    <mergeCell ref="B7:E7"/>
    <mergeCell ref="A10:F10"/>
    <mergeCell ref="A12:A18"/>
    <mergeCell ref="B12:B18"/>
    <mergeCell ref="C12:D18"/>
    <mergeCell ref="F12:G12"/>
    <mergeCell ref="F13:F18"/>
    <mergeCell ref="G13:G18"/>
  </mergeCells>
  <conditionalFormatting sqref="F20:G116">
    <cfRule type="cellIs" dxfId="506" priority="97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G257"/>
  <sheetViews>
    <sheetView showGridLines="0" workbookViewId="0">
      <selection activeCell="I155" sqref="I155"/>
    </sheetView>
  </sheetViews>
  <sheetFormatPr defaultRowHeight="12.75"/>
  <cols>
    <col min="1" max="1" width="45.7109375" customWidth="1"/>
    <col min="2" max="2" width="4.28515625" customWidth="1"/>
    <col min="3" max="3" width="17.7109375" customWidth="1"/>
    <col min="4" max="4" width="7" customWidth="1"/>
    <col min="5" max="7" width="16.7109375" customWidth="1"/>
  </cols>
  <sheetData>
    <row r="1" spans="1:7" ht="13.15" customHeight="1"/>
    <row r="2" spans="1:7" ht="13.9" customHeight="1">
      <c r="A2" s="62" t="s">
        <v>14</v>
      </c>
      <c r="B2" s="62"/>
      <c r="C2" s="62"/>
      <c r="D2" s="62"/>
      <c r="E2" s="62"/>
      <c r="F2" s="62"/>
      <c r="G2" s="6"/>
    </row>
    <row r="3" spans="1:7" ht="13.9" customHeight="1" thickBot="1">
      <c r="A3" s="10"/>
      <c r="B3" s="10"/>
      <c r="C3" s="12"/>
      <c r="D3" s="12"/>
      <c r="E3" s="11"/>
      <c r="F3" s="11"/>
      <c r="G3" s="11"/>
    </row>
    <row r="4" spans="1:7" ht="13.15" customHeight="1">
      <c r="A4" s="89" t="s">
        <v>3</v>
      </c>
      <c r="B4" s="66" t="s">
        <v>9</v>
      </c>
      <c r="C4" s="69" t="s">
        <v>22</v>
      </c>
      <c r="D4" s="70"/>
      <c r="E4" s="56" t="s">
        <v>566</v>
      </c>
      <c r="F4" s="75" t="s">
        <v>567</v>
      </c>
      <c r="G4" s="76"/>
    </row>
    <row r="5" spans="1:7" ht="13.15" customHeight="1">
      <c r="A5" s="90"/>
      <c r="B5" s="67"/>
      <c r="C5" s="71"/>
      <c r="D5" s="72"/>
      <c r="E5" s="77" t="s">
        <v>563</v>
      </c>
      <c r="F5" s="77" t="s">
        <v>563</v>
      </c>
      <c r="G5" s="92" t="s">
        <v>564</v>
      </c>
    </row>
    <row r="6" spans="1:7" ht="13.15" customHeight="1">
      <c r="A6" s="90"/>
      <c r="B6" s="67"/>
      <c r="C6" s="71"/>
      <c r="D6" s="72"/>
      <c r="E6" s="78"/>
      <c r="F6" s="78"/>
      <c r="G6" s="93"/>
    </row>
    <row r="7" spans="1:7" ht="13.15" customHeight="1">
      <c r="A7" s="90"/>
      <c r="B7" s="67"/>
      <c r="C7" s="71"/>
      <c r="D7" s="72"/>
      <c r="E7" s="78"/>
      <c r="F7" s="78"/>
      <c r="G7" s="93"/>
    </row>
    <row r="8" spans="1:7" ht="13.15" customHeight="1">
      <c r="A8" s="90"/>
      <c r="B8" s="67"/>
      <c r="C8" s="71"/>
      <c r="D8" s="72"/>
      <c r="E8" s="78"/>
      <c r="F8" s="78"/>
      <c r="G8" s="93"/>
    </row>
    <row r="9" spans="1:7" ht="13.15" customHeight="1">
      <c r="A9" s="90"/>
      <c r="B9" s="67"/>
      <c r="C9" s="71"/>
      <c r="D9" s="72"/>
      <c r="E9" s="78"/>
      <c r="F9" s="78"/>
      <c r="G9" s="93"/>
    </row>
    <row r="10" spans="1:7" ht="13.15" customHeight="1">
      <c r="A10" s="90"/>
      <c r="B10" s="67"/>
      <c r="C10" s="71"/>
      <c r="D10" s="72"/>
      <c r="E10" s="78"/>
      <c r="F10" s="78"/>
      <c r="G10" s="93"/>
    </row>
    <row r="11" spans="1:7" ht="60.75" customHeight="1">
      <c r="A11" s="91"/>
      <c r="B11" s="68"/>
      <c r="C11" s="73"/>
      <c r="D11" s="74"/>
      <c r="E11" s="79"/>
      <c r="F11" s="79"/>
      <c r="G11" s="94"/>
    </row>
    <row r="12" spans="1:7" ht="13.9" customHeight="1" thickBot="1">
      <c r="A12" s="16">
        <v>1</v>
      </c>
      <c r="B12" s="17">
        <v>2</v>
      </c>
      <c r="C12" s="83">
        <v>3</v>
      </c>
      <c r="D12" s="84"/>
      <c r="E12" s="34" t="s">
        <v>11</v>
      </c>
      <c r="F12" s="34" t="s">
        <v>17</v>
      </c>
      <c r="G12" s="35" t="s">
        <v>18</v>
      </c>
    </row>
    <row r="13" spans="1:7">
      <c r="A13" s="21" t="s">
        <v>233</v>
      </c>
      <c r="B13" s="22" t="s">
        <v>234</v>
      </c>
      <c r="C13" s="87" t="s">
        <v>235</v>
      </c>
      <c r="D13" s="88"/>
      <c r="E13" s="23">
        <v>32467828.710000001</v>
      </c>
      <c r="F13" s="23">
        <v>30939468.129999999</v>
      </c>
      <c r="G13" s="42">
        <f>F13/E13*100</f>
        <v>95.292692364336418</v>
      </c>
    </row>
    <row r="14" spans="1:7">
      <c r="A14" s="24" t="s">
        <v>19</v>
      </c>
      <c r="B14" s="25"/>
      <c r="C14" s="85"/>
      <c r="D14" s="86"/>
      <c r="E14" s="26"/>
      <c r="F14" s="26"/>
      <c r="G14" s="26"/>
    </row>
    <row r="15" spans="1:7">
      <c r="A15" s="21" t="s">
        <v>236</v>
      </c>
      <c r="B15" s="22" t="s">
        <v>234</v>
      </c>
      <c r="C15" s="87" t="s">
        <v>237</v>
      </c>
      <c r="D15" s="88"/>
      <c r="E15" s="23">
        <v>6104890.96</v>
      </c>
      <c r="F15" s="23">
        <v>5712916.2800000003</v>
      </c>
      <c r="G15" s="42">
        <f t="shared" ref="G15:G45" si="0">F15/E15*100</f>
        <v>93.579333643004176</v>
      </c>
    </row>
    <row r="16" spans="1:7">
      <c r="A16" s="24" t="s">
        <v>238</v>
      </c>
      <c r="B16" s="25" t="s">
        <v>234</v>
      </c>
      <c r="C16" s="85" t="s">
        <v>239</v>
      </c>
      <c r="D16" s="86"/>
      <c r="E16" s="26">
        <v>5714620.1600000001</v>
      </c>
      <c r="F16" s="26">
        <v>5413192.8700000001</v>
      </c>
      <c r="G16" s="42">
        <f t="shared" si="0"/>
        <v>94.725331140818994</v>
      </c>
    </row>
    <row r="17" spans="1:7">
      <c r="A17" s="24" t="s">
        <v>240</v>
      </c>
      <c r="B17" s="25" t="s">
        <v>234</v>
      </c>
      <c r="C17" s="85" t="s">
        <v>241</v>
      </c>
      <c r="D17" s="86"/>
      <c r="E17" s="26">
        <v>3806131.28</v>
      </c>
      <c r="F17" s="26">
        <v>3796447.13</v>
      </c>
      <c r="G17" s="42">
        <f t="shared" si="0"/>
        <v>99.745564477744452</v>
      </c>
    </row>
    <row r="18" spans="1:7">
      <c r="A18" s="24" t="s">
        <v>242</v>
      </c>
      <c r="B18" s="25" t="s">
        <v>234</v>
      </c>
      <c r="C18" s="85" t="s">
        <v>243</v>
      </c>
      <c r="D18" s="86"/>
      <c r="E18" s="26">
        <v>2943539.79</v>
      </c>
      <c r="F18" s="26">
        <v>2937262.73</v>
      </c>
      <c r="G18" s="42">
        <f t="shared" si="0"/>
        <v>99.78675131142019</v>
      </c>
    </row>
    <row r="19" spans="1:7">
      <c r="A19" s="24" t="s">
        <v>30</v>
      </c>
      <c r="B19" s="25" t="s">
        <v>234</v>
      </c>
      <c r="C19" s="85" t="s">
        <v>244</v>
      </c>
      <c r="D19" s="86"/>
      <c r="E19" s="26">
        <v>862591.49</v>
      </c>
      <c r="F19" s="26">
        <v>859184.4</v>
      </c>
      <c r="G19" s="42">
        <f t="shared" si="0"/>
        <v>99.605016970431748</v>
      </c>
    </row>
    <row r="20" spans="1:7">
      <c r="A20" s="24" t="s">
        <v>245</v>
      </c>
      <c r="B20" s="25" t="s">
        <v>234</v>
      </c>
      <c r="C20" s="85" t="s">
        <v>246</v>
      </c>
      <c r="D20" s="86"/>
      <c r="E20" s="26">
        <v>1422886.81</v>
      </c>
      <c r="F20" s="26">
        <v>1161509.83</v>
      </c>
      <c r="G20" s="42">
        <f t="shared" si="0"/>
        <v>81.630514938851675</v>
      </c>
    </row>
    <row r="21" spans="1:7">
      <c r="A21" s="24" t="s">
        <v>247</v>
      </c>
      <c r="B21" s="25" t="s">
        <v>234</v>
      </c>
      <c r="C21" s="85" t="s">
        <v>248</v>
      </c>
      <c r="D21" s="86"/>
      <c r="E21" s="26">
        <v>88802.06</v>
      </c>
      <c r="F21" s="26">
        <v>59852.21</v>
      </c>
      <c r="G21" s="42">
        <f t="shared" si="0"/>
        <v>67.399573838715</v>
      </c>
    </row>
    <row r="22" spans="1:7">
      <c r="A22" s="24" t="s">
        <v>249</v>
      </c>
      <c r="B22" s="25" t="s">
        <v>234</v>
      </c>
      <c r="C22" s="85" t="s">
        <v>250</v>
      </c>
      <c r="D22" s="86"/>
      <c r="E22" s="26">
        <v>7530.35</v>
      </c>
      <c r="F22" s="26">
        <v>6530</v>
      </c>
      <c r="G22" s="42">
        <f t="shared" si="0"/>
        <v>86.71575690372957</v>
      </c>
    </row>
    <row r="23" spans="1:7">
      <c r="A23" s="24" t="s">
        <v>251</v>
      </c>
      <c r="B23" s="25" t="s">
        <v>234</v>
      </c>
      <c r="C23" s="85" t="s">
        <v>252</v>
      </c>
      <c r="D23" s="86"/>
      <c r="E23" s="26">
        <v>382848.19</v>
      </c>
      <c r="F23" s="26">
        <v>337834.65</v>
      </c>
      <c r="G23" s="42">
        <f t="shared" si="0"/>
        <v>88.242457147309494</v>
      </c>
    </row>
    <row r="24" spans="1:7">
      <c r="A24" s="24" t="s">
        <v>253</v>
      </c>
      <c r="B24" s="25" t="s">
        <v>234</v>
      </c>
      <c r="C24" s="85" t="s">
        <v>254</v>
      </c>
      <c r="D24" s="86"/>
      <c r="E24" s="26">
        <v>154370.71</v>
      </c>
      <c r="F24" s="26">
        <v>132476.23000000001</v>
      </c>
      <c r="G24" s="42">
        <f t="shared" si="0"/>
        <v>85.816946751103245</v>
      </c>
    </row>
    <row r="25" spans="1:7">
      <c r="A25" s="24" t="s">
        <v>255</v>
      </c>
      <c r="B25" s="25" t="s">
        <v>234</v>
      </c>
      <c r="C25" s="85" t="s">
        <v>256</v>
      </c>
      <c r="D25" s="86"/>
      <c r="E25" s="26">
        <v>789335.5</v>
      </c>
      <c r="F25" s="26">
        <v>624816.74</v>
      </c>
      <c r="G25" s="42">
        <f t="shared" si="0"/>
        <v>79.157308900967962</v>
      </c>
    </row>
    <row r="26" spans="1:7">
      <c r="A26" s="24" t="s">
        <v>257</v>
      </c>
      <c r="B26" s="25" t="s">
        <v>234</v>
      </c>
      <c r="C26" s="85" t="s">
        <v>258</v>
      </c>
      <c r="D26" s="86"/>
      <c r="E26" s="26">
        <v>183510</v>
      </c>
      <c r="F26" s="26">
        <v>183510</v>
      </c>
      <c r="G26" s="42">
        <f t="shared" si="0"/>
        <v>100</v>
      </c>
    </row>
    <row r="27" spans="1:7" ht="22.5">
      <c r="A27" s="24" t="s">
        <v>259</v>
      </c>
      <c r="B27" s="25" t="s">
        <v>234</v>
      </c>
      <c r="C27" s="85" t="s">
        <v>260</v>
      </c>
      <c r="D27" s="86"/>
      <c r="E27" s="26">
        <v>183510</v>
      </c>
      <c r="F27" s="26">
        <v>183510</v>
      </c>
      <c r="G27" s="42">
        <f t="shared" si="0"/>
        <v>100</v>
      </c>
    </row>
    <row r="28" spans="1:7">
      <c r="A28" s="24" t="s">
        <v>261</v>
      </c>
      <c r="B28" s="25" t="s">
        <v>234</v>
      </c>
      <c r="C28" s="85" t="s">
        <v>262</v>
      </c>
      <c r="D28" s="86"/>
      <c r="E28" s="26">
        <v>302092.07</v>
      </c>
      <c r="F28" s="26">
        <v>271725.90999999997</v>
      </c>
      <c r="G28" s="42">
        <f t="shared" si="0"/>
        <v>89.948044647448029</v>
      </c>
    </row>
    <row r="29" spans="1:7">
      <c r="A29" s="24" t="s">
        <v>263</v>
      </c>
      <c r="B29" s="25" t="s">
        <v>234</v>
      </c>
      <c r="C29" s="85" t="s">
        <v>264</v>
      </c>
      <c r="D29" s="86"/>
      <c r="E29" s="26">
        <v>390270.8</v>
      </c>
      <c r="F29" s="26">
        <v>299723.40999999997</v>
      </c>
      <c r="G29" s="42">
        <f t="shared" si="0"/>
        <v>76.798830453111009</v>
      </c>
    </row>
    <row r="30" spans="1:7">
      <c r="A30" s="24" t="s">
        <v>265</v>
      </c>
      <c r="B30" s="25" t="s">
        <v>234</v>
      </c>
      <c r="C30" s="85" t="s">
        <v>266</v>
      </c>
      <c r="D30" s="86"/>
      <c r="E30" s="26">
        <v>2917.2</v>
      </c>
      <c r="F30" s="26">
        <v>2917.2</v>
      </c>
      <c r="G30" s="42">
        <f t="shared" si="0"/>
        <v>100</v>
      </c>
    </row>
    <row r="31" spans="1:7">
      <c r="A31" s="24" t="s">
        <v>267</v>
      </c>
      <c r="B31" s="25" t="s">
        <v>234</v>
      </c>
      <c r="C31" s="85" t="s">
        <v>268</v>
      </c>
      <c r="D31" s="86"/>
      <c r="E31" s="26">
        <v>387353.59999999998</v>
      </c>
      <c r="F31" s="26">
        <v>296806.21000000002</v>
      </c>
      <c r="G31" s="42">
        <f t="shared" si="0"/>
        <v>76.624100047088774</v>
      </c>
    </row>
    <row r="32" spans="1:7" ht="33.75">
      <c r="A32" s="21" t="s">
        <v>269</v>
      </c>
      <c r="B32" s="22" t="s">
        <v>234</v>
      </c>
      <c r="C32" s="87" t="s">
        <v>270</v>
      </c>
      <c r="D32" s="88"/>
      <c r="E32" s="23">
        <v>922864.94</v>
      </c>
      <c r="F32" s="23">
        <v>922864.94</v>
      </c>
      <c r="G32" s="42">
        <f t="shared" si="0"/>
        <v>100</v>
      </c>
    </row>
    <row r="33" spans="1:7">
      <c r="A33" s="24" t="s">
        <v>238</v>
      </c>
      <c r="B33" s="25" t="s">
        <v>234</v>
      </c>
      <c r="C33" s="85" t="s">
        <v>271</v>
      </c>
      <c r="D33" s="86"/>
      <c r="E33" s="26">
        <v>922864.94</v>
      </c>
      <c r="F33" s="26">
        <v>922864.94</v>
      </c>
      <c r="G33" s="42">
        <f t="shared" si="0"/>
        <v>100</v>
      </c>
    </row>
    <row r="34" spans="1:7">
      <c r="A34" s="24" t="s">
        <v>240</v>
      </c>
      <c r="B34" s="25" t="s">
        <v>234</v>
      </c>
      <c r="C34" s="85" t="s">
        <v>272</v>
      </c>
      <c r="D34" s="86"/>
      <c r="E34" s="26">
        <v>922864.94</v>
      </c>
      <c r="F34" s="26">
        <v>922864.94</v>
      </c>
      <c r="G34" s="42">
        <f t="shared" si="0"/>
        <v>100</v>
      </c>
    </row>
    <row r="35" spans="1:7">
      <c r="A35" s="24" t="s">
        <v>242</v>
      </c>
      <c r="B35" s="25" t="s">
        <v>234</v>
      </c>
      <c r="C35" s="85" t="s">
        <v>273</v>
      </c>
      <c r="D35" s="86"/>
      <c r="E35" s="26">
        <v>724567.09</v>
      </c>
      <c r="F35" s="26">
        <v>724567.09</v>
      </c>
      <c r="G35" s="42">
        <f t="shared" si="0"/>
        <v>100</v>
      </c>
    </row>
    <row r="36" spans="1:7">
      <c r="A36" s="24" t="s">
        <v>30</v>
      </c>
      <c r="B36" s="25" t="s">
        <v>234</v>
      </c>
      <c r="C36" s="85" t="s">
        <v>274</v>
      </c>
      <c r="D36" s="86"/>
      <c r="E36" s="26">
        <v>198297.85</v>
      </c>
      <c r="F36" s="26">
        <v>198297.85</v>
      </c>
      <c r="G36" s="42">
        <f t="shared" si="0"/>
        <v>100</v>
      </c>
    </row>
    <row r="37" spans="1:7" ht="45">
      <c r="A37" s="21" t="s">
        <v>275</v>
      </c>
      <c r="B37" s="22" t="s">
        <v>234</v>
      </c>
      <c r="C37" s="87" t="s">
        <v>276</v>
      </c>
      <c r="D37" s="88"/>
      <c r="E37" s="23">
        <v>183132.66</v>
      </c>
      <c r="F37" s="23">
        <v>131987.57</v>
      </c>
      <c r="G37" s="42">
        <f t="shared" si="0"/>
        <v>72.072108819912302</v>
      </c>
    </row>
    <row r="38" spans="1:7">
      <c r="A38" s="24" t="s">
        <v>238</v>
      </c>
      <c r="B38" s="25" t="s">
        <v>234</v>
      </c>
      <c r="C38" s="85" t="s">
        <v>277</v>
      </c>
      <c r="D38" s="86"/>
      <c r="E38" s="26">
        <v>160863.79999999999</v>
      </c>
      <c r="F38" s="26">
        <v>131987.57</v>
      </c>
      <c r="G38" s="42">
        <f t="shared" si="0"/>
        <v>82.0492677656502</v>
      </c>
    </row>
    <row r="39" spans="1:7">
      <c r="A39" s="24" t="s">
        <v>245</v>
      </c>
      <c r="B39" s="25" t="s">
        <v>234</v>
      </c>
      <c r="C39" s="85" t="s">
        <v>278</v>
      </c>
      <c r="D39" s="86"/>
      <c r="E39" s="26">
        <v>32874.47</v>
      </c>
      <c r="F39" s="26">
        <v>31539.24</v>
      </c>
      <c r="G39" s="42">
        <f t="shared" si="0"/>
        <v>95.938398398514096</v>
      </c>
    </row>
    <row r="40" spans="1:7">
      <c r="A40" s="24" t="s">
        <v>247</v>
      </c>
      <c r="B40" s="25" t="s">
        <v>234</v>
      </c>
      <c r="C40" s="85" t="s">
        <v>279</v>
      </c>
      <c r="D40" s="86"/>
      <c r="E40" s="26">
        <v>2450</v>
      </c>
      <c r="F40" s="26">
        <v>2450</v>
      </c>
      <c r="G40" s="42">
        <f t="shared" si="0"/>
        <v>100</v>
      </c>
    </row>
    <row r="41" spans="1:7">
      <c r="A41" s="24" t="s">
        <v>253</v>
      </c>
      <c r="B41" s="25" t="s">
        <v>234</v>
      </c>
      <c r="C41" s="85" t="s">
        <v>280</v>
      </c>
      <c r="D41" s="86"/>
      <c r="E41" s="26">
        <v>1239.23</v>
      </c>
      <c r="F41" s="26" t="s">
        <v>31</v>
      </c>
      <c r="G41" s="42"/>
    </row>
    <row r="42" spans="1:7">
      <c r="A42" s="24" t="s">
        <v>255</v>
      </c>
      <c r="B42" s="25" t="s">
        <v>234</v>
      </c>
      <c r="C42" s="85" t="s">
        <v>281</v>
      </c>
      <c r="D42" s="86"/>
      <c r="E42" s="26">
        <v>29185.24</v>
      </c>
      <c r="F42" s="26">
        <v>29089.24</v>
      </c>
      <c r="G42" s="42">
        <f t="shared" si="0"/>
        <v>99.671066607641407</v>
      </c>
    </row>
    <row r="43" spans="1:7">
      <c r="A43" s="24" t="s">
        <v>257</v>
      </c>
      <c r="B43" s="25" t="s">
        <v>234</v>
      </c>
      <c r="C43" s="85" t="s">
        <v>282</v>
      </c>
      <c r="D43" s="86"/>
      <c r="E43" s="26">
        <v>25925</v>
      </c>
      <c r="F43" s="26">
        <v>25925</v>
      </c>
      <c r="G43" s="42">
        <f t="shared" si="0"/>
        <v>100</v>
      </c>
    </row>
    <row r="44" spans="1:7" ht="22.5">
      <c r="A44" s="24" t="s">
        <v>259</v>
      </c>
      <c r="B44" s="25" t="s">
        <v>234</v>
      </c>
      <c r="C44" s="85" t="s">
        <v>283</v>
      </c>
      <c r="D44" s="86"/>
      <c r="E44" s="26">
        <v>25925</v>
      </c>
      <c r="F44" s="26">
        <v>25925</v>
      </c>
      <c r="G44" s="42">
        <f t="shared" si="0"/>
        <v>100</v>
      </c>
    </row>
    <row r="45" spans="1:7">
      <c r="A45" s="24" t="s">
        <v>261</v>
      </c>
      <c r="B45" s="25" t="s">
        <v>234</v>
      </c>
      <c r="C45" s="85" t="s">
        <v>284</v>
      </c>
      <c r="D45" s="86"/>
      <c r="E45" s="26">
        <v>102064.33</v>
      </c>
      <c r="F45" s="26">
        <v>74523.33</v>
      </c>
      <c r="G45" s="42">
        <f t="shared" si="0"/>
        <v>73.016038022294367</v>
      </c>
    </row>
    <row r="46" spans="1:7">
      <c r="A46" s="24" t="s">
        <v>263</v>
      </c>
      <c r="B46" s="25" t="s">
        <v>234</v>
      </c>
      <c r="C46" s="85" t="s">
        <v>285</v>
      </c>
      <c r="D46" s="86"/>
      <c r="E46" s="26">
        <v>22268.86</v>
      </c>
      <c r="F46" s="26" t="s">
        <v>31</v>
      </c>
      <c r="G46" s="26" t="s">
        <v>31</v>
      </c>
    </row>
    <row r="47" spans="1:7">
      <c r="A47" s="24" t="s">
        <v>267</v>
      </c>
      <c r="B47" s="25" t="s">
        <v>234</v>
      </c>
      <c r="C47" s="85" t="s">
        <v>286</v>
      </c>
      <c r="D47" s="86"/>
      <c r="E47" s="26">
        <v>22268.86</v>
      </c>
      <c r="F47" s="26" t="s">
        <v>31</v>
      </c>
      <c r="G47" s="26" t="s">
        <v>31</v>
      </c>
    </row>
    <row r="48" spans="1:7" ht="45">
      <c r="A48" s="21" t="s">
        <v>287</v>
      </c>
      <c r="B48" s="22" t="s">
        <v>234</v>
      </c>
      <c r="C48" s="87" t="s">
        <v>288</v>
      </c>
      <c r="D48" s="88"/>
      <c r="E48" s="23">
        <v>4134347.7</v>
      </c>
      <c r="F48" s="23">
        <v>3935396.12</v>
      </c>
      <c r="G48" s="42">
        <f t="shared" ref="G48:G111" si="1">F48/E48*100</f>
        <v>95.187836281887954</v>
      </c>
    </row>
    <row r="49" spans="1:7">
      <c r="A49" s="24" t="s">
        <v>238</v>
      </c>
      <c r="B49" s="25" t="s">
        <v>234</v>
      </c>
      <c r="C49" s="85" t="s">
        <v>289</v>
      </c>
      <c r="D49" s="86"/>
      <c r="E49" s="26">
        <v>3766345.76</v>
      </c>
      <c r="F49" s="26">
        <v>3635672.71</v>
      </c>
      <c r="G49" s="42">
        <f t="shared" si="1"/>
        <v>96.530508393897435</v>
      </c>
    </row>
    <row r="50" spans="1:7">
      <c r="A50" s="24" t="s">
        <v>240</v>
      </c>
      <c r="B50" s="25" t="s">
        <v>234</v>
      </c>
      <c r="C50" s="85" t="s">
        <v>290</v>
      </c>
      <c r="D50" s="86"/>
      <c r="E50" s="26">
        <v>2883266.34</v>
      </c>
      <c r="F50" s="26">
        <v>2873582.19</v>
      </c>
      <c r="G50" s="42">
        <f t="shared" si="1"/>
        <v>99.664125722079504</v>
      </c>
    </row>
    <row r="51" spans="1:7">
      <c r="A51" s="24" t="s">
        <v>242</v>
      </c>
      <c r="B51" s="25" t="s">
        <v>234</v>
      </c>
      <c r="C51" s="85" t="s">
        <v>291</v>
      </c>
      <c r="D51" s="86"/>
      <c r="E51" s="26">
        <v>2218972.7000000002</v>
      </c>
      <c r="F51" s="26">
        <v>2212695.64</v>
      </c>
      <c r="G51" s="42">
        <f t="shared" si="1"/>
        <v>99.717118646840504</v>
      </c>
    </row>
    <row r="52" spans="1:7">
      <c r="A52" s="24" t="s">
        <v>30</v>
      </c>
      <c r="B52" s="25" t="s">
        <v>234</v>
      </c>
      <c r="C52" s="85" t="s">
        <v>292</v>
      </c>
      <c r="D52" s="86"/>
      <c r="E52" s="26">
        <v>664293.64</v>
      </c>
      <c r="F52" s="26">
        <v>660886.55000000005</v>
      </c>
      <c r="G52" s="42">
        <f t="shared" si="1"/>
        <v>99.487110850556988</v>
      </c>
    </row>
    <row r="53" spans="1:7">
      <c r="A53" s="24" t="s">
        <v>245</v>
      </c>
      <c r="B53" s="25" t="s">
        <v>234</v>
      </c>
      <c r="C53" s="85" t="s">
        <v>293</v>
      </c>
      <c r="D53" s="86"/>
      <c r="E53" s="26">
        <v>744241.68</v>
      </c>
      <c r="F53" s="26">
        <v>626077.93999999994</v>
      </c>
      <c r="G53" s="42">
        <f t="shared" si="1"/>
        <v>84.122934367234024</v>
      </c>
    </row>
    <row r="54" spans="1:7">
      <c r="A54" s="24" t="s">
        <v>247</v>
      </c>
      <c r="B54" s="25" t="s">
        <v>234</v>
      </c>
      <c r="C54" s="85" t="s">
        <v>294</v>
      </c>
      <c r="D54" s="86"/>
      <c r="E54" s="26">
        <v>86352.06</v>
      </c>
      <c r="F54" s="26">
        <v>57402.21</v>
      </c>
      <c r="G54" s="42">
        <f t="shared" si="1"/>
        <v>66.474627241087248</v>
      </c>
    </row>
    <row r="55" spans="1:7">
      <c r="A55" s="24" t="s">
        <v>249</v>
      </c>
      <c r="B55" s="25" t="s">
        <v>234</v>
      </c>
      <c r="C55" s="85" t="s">
        <v>295</v>
      </c>
      <c r="D55" s="86"/>
      <c r="E55" s="26">
        <v>7530.35</v>
      </c>
      <c r="F55" s="26">
        <v>6530</v>
      </c>
      <c r="G55" s="42">
        <f t="shared" si="1"/>
        <v>86.71575690372957</v>
      </c>
    </row>
    <row r="56" spans="1:7">
      <c r="A56" s="24" t="s">
        <v>251</v>
      </c>
      <c r="B56" s="25" t="s">
        <v>234</v>
      </c>
      <c r="C56" s="85" t="s">
        <v>296</v>
      </c>
      <c r="D56" s="86"/>
      <c r="E56" s="26">
        <v>234828.06</v>
      </c>
      <c r="F56" s="26">
        <v>189914.65</v>
      </c>
      <c r="G56" s="42">
        <f t="shared" si="1"/>
        <v>80.873916856443813</v>
      </c>
    </row>
    <row r="57" spans="1:7">
      <c r="A57" s="24" t="s">
        <v>253</v>
      </c>
      <c r="B57" s="25" t="s">
        <v>234</v>
      </c>
      <c r="C57" s="85" t="s">
        <v>297</v>
      </c>
      <c r="D57" s="86"/>
      <c r="E57" s="26">
        <v>153131.48000000001</v>
      </c>
      <c r="F57" s="26">
        <v>132476.23000000001</v>
      </c>
      <c r="G57" s="42">
        <f t="shared" si="1"/>
        <v>86.511427957203836</v>
      </c>
    </row>
    <row r="58" spans="1:7">
      <c r="A58" s="24" t="s">
        <v>255</v>
      </c>
      <c r="B58" s="25" t="s">
        <v>234</v>
      </c>
      <c r="C58" s="85" t="s">
        <v>298</v>
      </c>
      <c r="D58" s="86"/>
      <c r="E58" s="26">
        <v>262399.73</v>
      </c>
      <c r="F58" s="26">
        <v>239754.85</v>
      </c>
      <c r="G58" s="42">
        <f t="shared" si="1"/>
        <v>91.370082583545354</v>
      </c>
    </row>
    <row r="59" spans="1:7">
      <c r="A59" s="24" t="s">
        <v>257</v>
      </c>
      <c r="B59" s="25" t="s">
        <v>234</v>
      </c>
      <c r="C59" s="85" t="s">
        <v>299</v>
      </c>
      <c r="D59" s="86"/>
      <c r="E59" s="26">
        <v>110410</v>
      </c>
      <c r="F59" s="26">
        <v>110410</v>
      </c>
      <c r="G59" s="42">
        <f t="shared" si="1"/>
        <v>100</v>
      </c>
    </row>
    <row r="60" spans="1:7" ht="22.5">
      <c r="A60" s="24" t="s">
        <v>259</v>
      </c>
      <c r="B60" s="25" t="s">
        <v>234</v>
      </c>
      <c r="C60" s="85" t="s">
        <v>300</v>
      </c>
      <c r="D60" s="86"/>
      <c r="E60" s="26">
        <v>110410</v>
      </c>
      <c r="F60" s="26">
        <v>110410</v>
      </c>
      <c r="G60" s="42">
        <f t="shared" si="1"/>
        <v>100</v>
      </c>
    </row>
    <row r="61" spans="1:7">
      <c r="A61" s="24" t="s">
        <v>261</v>
      </c>
      <c r="B61" s="25" t="s">
        <v>234</v>
      </c>
      <c r="C61" s="85" t="s">
        <v>301</v>
      </c>
      <c r="D61" s="86"/>
      <c r="E61" s="26">
        <v>28427.74</v>
      </c>
      <c r="F61" s="26">
        <v>25602.58</v>
      </c>
      <c r="G61" s="42">
        <f t="shared" si="1"/>
        <v>90.061960606084057</v>
      </c>
    </row>
    <row r="62" spans="1:7">
      <c r="A62" s="24" t="s">
        <v>263</v>
      </c>
      <c r="B62" s="25" t="s">
        <v>234</v>
      </c>
      <c r="C62" s="85" t="s">
        <v>302</v>
      </c>
      <c r="D62" s="86"/>
      <c r="E62" s="26">
        <v>368001.94</v>
      </c>
      <c r="F62" s="26">
        <v>299723.40999999997</v>
      </c>
      <c r="G62" s="42">
        <f t="shared" si="1"/>
        <v>81.446149441494782</v>
      </c>
    </row>
    <row r="63" spans="1:7">
      <c r="A63" s="24" t="s">
        <v>265</v>
      </c>
      <c r="B63" s="25" t="s">
        <v>234</v>
      </c>
      <c r="C63" s="85" t="s">
        <v>303</v>
      </c>
      <c r="D63" s="86"/>
      <c r="E63" s="26">
        <v>2917.2</v>
      </c>
      <c r="F63" s="26">
        <v>2917.2</v>
      </c>
      <c r="G63" s="42">
        <f t="shared" si="1"/>
        <v>100</v>
      </c>
    </row>
    <row r="64" spans="1:7">
      <c r="A64" s="24" t="s">
        <v>267</v>
      </c>
      <c r="B64" s="25" t="s">
        <v>234</v>
      </c>
      <c r="C64" s="85" t="s">
        <v>304</v>
      </c>
      <c r="D64" s="86"/>
      <c r="E64" s="26">
        <v>365084.74</v>
      </c>
      <c r="F64" s="26">
        <v>296806.21000000002</v>
      </c>
      <c r="G64" s="42">
        <f t="shared" si="1"/>
        <v>81.297895387246271</v>
      </c>
    </row>
    <row r="65" spans="1:7" ht="33.75">
      <c r="A65" s="21" t="s">
        <v>305</v>
      </c>
      <c r="B65" s="22" t="s">
        <v>234</v>
      </c>
      <c r="C65" s="87" t="s">
        <v>306</v>
      </c>
      <c r="D65" s="88"/>
      <c r="E65" s="23">
        <v>20033</v>
      </c>
      <c r="F65" s="23">
        <v>20033</v>
      </c>
      <c r="G65" s="42">
        <f t="shared" si="1"/>
        <v>100</v>
      </c>
    </row>
    <row r="66" spans="1:7">
      <c r="A66" s="24" t="s">
        <v>238</v>
      </c>
      <c r="B66" s="25" t="s">
        <v>234</v>
      </c>
      <c r="C66" s="85" t="s">
        <v>307</v>
      </c>
      <c r="D66" s="86"/>
      <c r="E66" s="26">
        <v>20033</v>
      </c>
      <c r="F66" s="26">
        <v>20033</v>
      </c>
      <c r="G66" s="42">
        <f t="shared" si="1"/>
        <v>100</v>
      </c>
    </row>
    <row r="67" spans="1:7">
      <c r="A67" s="24" t="s">
        <v>257</v>
      </c>
      <c r="B67" s="25" t="s">
        <v>234</v>
      </c>
      <c r="C67" s="85" t="s">
        <v>308</v>
      </c>
      <c r="D67" s="86"/>
      <c r="E67" s="26">
        <v>20033</v>
      </c>
      <c r="F67" s="26">
        <v>20033</v>
      </c>
      <c r="G67" s="42">
        <f t="shared" si="1"/>
        <v>100</v>
      </c>
    </row>
    <row r="68" spans="1:7" ht="22.5">
      <c r="A68" s="24" t="s">
        <v>259</v>
      </c>
      <c r="B68" s="25" t="s">
        <v>234</v>
      </c>
      <c r="C68" s="85" t="s">
        <v>309</v>
      </c>
      <c r="D68" s="86"/>
      <c r="E68" s="26">
        <v>20033</v>
      </c>
      <c r="F68" s="26">
        <v>20033</v>
      </c>
      <c r="G68" s="42">
        <f t="shared" si="1"/>
        <v>100</v>
      </c>
    </row>
    <row r="69" spans="1:7">
      <c r="A69" s="21" t="s">
        <v>310</v>
      </c>
      <c r="B69" s="22" t="s">
        <v>234</v>
      </c>
      <c r="C69" s="87" t="s">
        <v>311</v>
      </c>
      <c r="D69" s="88"/>
      <c r="E69" s="23">
        <v>159600</v>
      </c>
      <c r="F69" s="23">
        <v>159600</v>
      </c>
      <c r="G69" s="42">
        <f t="shared" si="1"/>
        <v>100</v>
      </c>
    </row>
    <row r="70" spans="1:7">
      <c r="A70" s="24" t="s">
        <v>238</v>
      </c>
      <c r="B70" s="25" t="s">
        <v>234</v>
      </c>
      <c r="C70" s="85" t="s">
        <v>312</v>
      </c>
      <c r="D70" s="86"/>
      <c r="E70" s="26">
        <v>159600</v>
      </c>
      <c r="F70" s="26">
        <v>159600</v>
      </c>
      <c r="G70" s="42">
        <f t="shared" si="1"/>
        <v>100</v>
      </c>
    </row>
    <row r="71" spans="1:7">
      <c r="A71" s="24" t="s">
        <v>261</v>
      </c>
      <c r="B71" s="25" t="s">
        <v>234</v>
      </c>
      <c r="C71" s="85" t="s">
        <v>313</v>
      </c>
      <c r="D71" s="86"/>
      <c r="E71" s="26">
        <v>159600</v>
      </c>
      <c r="F71" s="26">
        <v>159600</v>
      </c>
      <c r="G71" s="42">
        <f t="shared" si="1"/>
        <v>100</v>
      </c>
    </row>
    <row r="72" spans="1:7">
      <c r="A72" s="21" t="s">
        <v>314</v>
      </c>
      <c r="B72" s="22" t="s">
        <v>234</v>
      </c>
      <c r="C72" s="87" t="s">
        <v>315</v>
      </c>
      <c r="D72" s="88"/>
      <c r="E72" s="23">
        <v>684912.66</v>
      </c>
      <c r="F72" s="23">
        <v>543034.65</v>
      </c>
      <c r="G72" s="42">
        <f t="shared" si="1"/>
        <v>79.28524054439292</v>
      </c>
    </row>
    <row r="73" spans="1:7">
      <c r="A73" s="24" t="s">
        <v>238</v>
      </c>
      <c r="B73" s="25" t="s">
        <v>234</v>
      </c>
      <c r="C73" s="85" t="s">
        <v>316</v>
      </c>
      <c r="D73" s="86"/>
      <c r="E73" s="26">
        <v>684912.66</v>
      </c>
      <c r="F73" s="26">
        <v>543034.65</v>
      </c>
      <c r="G73" s="42">
        <f t="shared" si="1"/>
        <v>79.28524054439292</v>
      </c>
    </row>
    <row r="74" spans="1:7">
      <c r="A74" s="24" t="s">
        <v>245</v>
      </c>
      <c r="B74" s="25" t="s">
        <v>234</v>
      </c>
      <c r="C74" s="85" t="s">
        <v>317</v>
      </c>
      <c r="D74" s="86"/>
      <c r="E74" s="26">
        <v>645770.66</v>
      </c>
      <c r="F74" s="26">
        <v>503892.65</v>
      </c>
      <c r="G74" s="42">
        <f t="shared" si="1"/>
        <v>78.02965994150307</v>
      </c>
    </row>
    <row r="75" spans="1:7">
      <c r="A75" s="24" t="s">
        <v>251</v>
      </c>
      <c r="B75" s="25" t="s">
        <v>234</v>
      </c>
      <c r="C75" s="85" t="s">
        <v>318</v>
      </c>
      <c r="D75" s="86"/>
      <c r="E75" s="26">
        <v>148020.13</v>
      </c>
      <c r="F75" s="26">
        <v>147920</v>
      </c>
      <c r="G75" s="42">
        <f t="shared" si="1"/>
        <v>99.932353795392558</v>
      </c>
    </row>
    <row r="76" spans="1:7">
      <c r="A76" s="24" t="s">
        <v>255</v>
      </c>
      <c r="B76" s="25" t="s">
        <v>234</v>
      </c>
      <c r="C76" s="85" t="s">
        <v>319</v>
      </c>
      <c r="D76" s="86"/>
      <c r="E76" s="26">
        <v>497750.53</v>
      </c>
      <c r="F76" s="26">
        <v>355972.65</v>
      </c>
      <c r="G76" s="42">
        <f t="shared" si="1"/>
        <v>71.516277441231452</v>
      </c>
    </row>
    <row r="77" spans="1:7">
      <c r="A77" s="24" t="s">
        <v>257</v>
      </c>
      <c r="B77" s="25" t="s">
        <v>234</v>
      </c>
      <c r="C77" s="85" t="s">
        <v>320</v>
      </c>
      <c r="D77" s="86"/>
      <c r="E77" s="26">
        <v>27142</v>
      </c>
      <c r="F77" s="26">
        <v>27142</v>
      </c>
      <c r="G77" s="42">
        <f t="shared" si="1"/>
        <v>100</v>
      </c>
    </row>
    <row r="78" spans="1:7" ht="22.5">
      <c r="A78" s="24" t="s">
        <v>259</v>
      </c>
      <c r="B78" s="25" t="s">
        <v>234</v>
      </c>
      <c r="C78" s="85" t="s">
        <v>321</v>
      </c>
      <c r="D78" s="86"/>
      <c r="E78" s="26">
        <v>27142</v>
      </c>
      <c r="F78" s="26">
        <v>27142</v>
      </c>
      <c r="G78" s="42">
        <f t="shared" si="1"/>
        <v>100</v>
      </c>
    </row>
    <row r="79" spans="1:7">
      <c r="A79" s="24" t="s">
        <v>261</v>
      </c>
      <c r="B79" s="25" t="s">
        <v>234</v>
      </c>
      <c r="C79" s="85" t="s">
        <v>322</v>
      </c>
      <c r="D79" s="86"/>
      <c r="E79" s="26">
        <v>12000</v>
      </c>
      <c r="F79" s="26">
        <v>12000</v>
      </c>
      <c r="G79" s="42">
        <f t="shared" si="1"/>
        <v>100</v>
      </c>
    </row>
    <row r="80" spans="1:7">
      <c r="A80" s="21" t="s">
        <v>323</v>
      </c>
      <c r="B80" s="22" t="s">
        <v>234</v>
      </c>
      <c r="C80" s="87" t="s">
        <v>324</v>
      </c>
      <c r="D80" s="88"/>
      <c r="E80" s="23">
        <v>98910</v>
      </c>
      <c r="F80" s="23">
        <v>98910</v>
      </c>
      <c r="G80" s="42">
        <f t="shared" si="1"/>
        <v>100</v>
      </c>
    </row>
    <row r="81" spans="1:7">
      <c r="A81" s="24" t="s">
        <v>238</v>
      </c>
      <c r="B81" s="25" t="s">
        <v>234</v>
      </c>
      <c r="C81" s="85" t="s">
        <v>325</v>
      </c>
      <c r="D81" s="86"/>
      <c r="E81" s="26">
        <v>87551.72</v>
      </c>
      <c r="F81" s="26">
        <v>87551.72</v>
      </c>
      <c r="G81" s="42">
        <f t="shared" si="1"/>
        <v>100</v>
      </c>
    </row>
    <row r="82" spans="1:7">
      <c r="A82" s="24" t="s">
        <v>240</v>
      </c>
      <c r="B82" s="25" t="s">
        <v>234</v>
      </c>
      <c r="C82" s="85" t="s">
        <v>326</v>
      </c>
      <c r="D82" s="86"/>
      <c r="E82" s="26">
        <v>82454.12</v>
      </c>
      <c r="F82" s="26">
        <v>82454.12</v>
      </c>
      <c r="G82" s="42">
        <f t="shared" si="1"/>
        <v>100</v>
      </c>
    </row>
    <row r="83" spans="1:7">
      <c r="A83" s="24" t="s">
        <v>242</v>
      </c>
      <c r="B83" s="25" t="s">
        <v>234</v>
      </c>
      <c r="C83" s="85" t="s">
        <v>327</v>
      </c>
      <c r="D83" s="86"/>
      <c r="E83" s="26">
        <v>63328.83</v>
      </c>
      <c r="F83" s="26">
        <v>63328.83</v>
      </c>
      <c r="G83" s="42">
        <f t="shared" si="1"/>
        <v>100</v>
      </c>
    </row>
    <row r="84" spans="1:7">
      <c r="A84" s="24" t="s">
        <v>30</v>
      </c>
      <c r="B84" s="25" t="s">
        <v>234</v>
      </c>
      <c r="C84" s="85" t="s">
        <v>328</v>
      </c>
      <c r="D84" s="86"/>
      <c r="E84" s="26">
        <v>19125.29</v>
      </c>
      <c r="F84" s="26">
        <v>19125.29</v>
      </c>
      <c r="G84" s="42">
        <f t="shared" si="1"/>
        <v>100</v>
      </c>
    </row>
    <row r="85" spans="1:7">
      <c r="A85" s="24" t="s">
        <v>245</v>
      </c>
      <c r="B85" s="25" t="s">
        <v>234</v>
      </c>
      <c r="C85" s="85" t="s">
        <v>329</v>
      </c>
      <c r="D85" s="86"/>
      <c r="E85" s="26">
        <v>5097.6000000000004</v>
      </c>
      <c r="F85" s="26">
        <v>5097.6000000000004</v>
      </c>
      <c r="G85" s="42">
        <f t="shared" si="1"/>
        <v>100</v>
      </c>
    </row>
    <row r="86" spans="1:7">
      <c r="A86" s="24" t="s">
        <v>247</v>
      </c>
      <c r="B86" s="25" t="s">
        <v>234</v>
      </c>
      <c r="C86" s="85" t="s">
        <v>330</v>
      </c>
      <c r="D86" s="86"/>
      <c r="E86" s="26">
        <v>5097.6000000000004</v>
      </c>
      <c r="F86" s="26">
        <v>5097.6000000000004</v>
      </c>
      <c r="G86" s="42">
        <f t="shared" si="1"/>
        <v>100</v>
      </c>
    </row>
    <row r="87" spans="1:7">
      <c r="A87" s="24" t="s">
        <v>263</v>
      </c>
      <c r="B87" s="25" t="s">
        <v>234</v>
      </c>
      <c r="C87" s="85" t="s">
        <v>331</v>
      </c>
      <c r="D87" s="86"/>
      <c r="E87" s="26">
        <v>11358.28</v>
      </c>
      <c r="F87" s="26">
        <v>11358.28</v>
      </c>
      <c r="G87" s="42">
        <f t="shared" si="1"/>
        <v>100</v>
      </c>
    </row>
    <row r="88" spans="1:7">
      <c r="A88" s="24" t="s">
        <v>267</v>
      </c>
      <c r="B88" s="25" t="s">
        <v>234</v>
      </c>
      <c r="C88" s="85" t="s">
        <v>332</v>
      </c>
      <c r="D88" s="86"/>
      <c r="E88" s="26">
        <v>11358.28</v>
      </c>
      <c r="F88" s="26">
        <v>11358.28</v>
      </c>
      <c r="G88" s="42">
        <f t="shared" si="1"/>
        <v>100</v>
      </c>
    </row>
    <row r="89" spans="1:7">
      <c r="A89" s="21" t="s">
        <v>333</v>
      </c>
      <c r="B89" s="22" t="s">
        <v>234</v>
      </c>
      <c r="C89" s="87" t="s">
        <v>334</v>
      </c>
      <c r="D89" s="88"/>
      <c r="E89" s="23">
        <v>98910</v>
      </c>
      <c r="F89" s="23">
        <v>98910</v>
      </c>
      <c r="G89" s="42">
        <f t="shared" si="1"/>
        <v>100</v>
      </c>
    </row>
    <row r="90" spans="1:7">
      <c r="A90" s="24" t="s">
        <v>238</v>
      </c>
      <c r="B90" s="25" t="s">
        <v>234</v>
      </c>
      <c r="C90" s="85" t="s">
        <v>335</v>
      </c>
      <c r="D90" s="86"/>
      <c r="E90" s="26">
        <v>87551.72</v>
      </c>
      <c r="F90" s="26">
        <v>87551.72</v>
      </c>
      <c r="G90" s="42">
        <f t="shared" si="1"/>
        <v>100</v>
      </c>
    </row>
    <row r="91" spans="1:7">
      <c r="A91" s="24" t="s">
        <v>240</v>
      </c>
      <c r="B91" s="25" t="s">
        <v>234</v>
      </c>
      <c r="C91" s="85" t="s">
        <v>336</v>
      </c>
      <c r="D91" s="86"/>
      <c r="E91" s="26">
        <v>82454.12</v>
      </c>
      <c r="F91" s="26">
        <v>82454.12</v>
      </c>
      <c r="G91" s="42">
        <f t="shared" si="1"/>
        <v>100</v>
      </c>
    </row>
    <row r="92" spans="1:7">
      <c r="A92" s="24" t="s">
        <v>242</v>
      </c>
      <c r="B92" s="25" t="s">
        <v>234</v>
      </c>
      <c r="C92" s="85" t="s">
        <v>337</v>
      </c>
      <c r="D92" s="86"/>
      <c r="E92" s="26">
        <v>63328.83</v>
      </c>
      <c r="F92" s="26">
        <v>63328.83</v>
      </c>
      <c r="G92" s="42">
        <f t="shared" si="1"/>
        <v>100</v>
      </c>
    </row>
    <row r="93" spans="1:7">
      <c r="A93" s="24" t="s">
        <v>30</v>
      </c>
      <c r="B93" s="25" t="s">
        <v>234</v>
      </c>
      <c r="C93" s="85" t="s">
        <v>338</v>
      </c>
      <c r="D93" s="86"/>
      <c r="E93" s="26">
        <v>19125.29</v>
      </c>
      <c r="F93" s="26">
        <v>19125.29</v>
      </c>
      <c r="G93" s="42">
        <f t="shared" si="1"/>
        <v>100</v>
      </c>
    </row>
    <row r="94" spans="1:7">
      <c r="A94" s="24" t="s">
        <v>245</v>
      </c>
      <c r="B94" s="25" t="s">
        <v>234</v>
      </c>
      <c r="C94" s="85" t="s">
        <v>339</v>
      </c>
      <c r="D94" s="86"/>
      <c r="E94" s="26">
        <v>5097.6000000000004</v>
      </c>
      <c r="F94" s="26">
        <v>5097.6000000000004</v>
      </c>
      <c r="G94" s="42">
        <f t="shared" si="1"/>
        <v>100</v>
      </c>
    </row>
    <row r="95" spans="1:7">
      <c r="A95" s="24" t="s">
        <v>247</v>
      </c>
      <c r="B95" s="25" t="s">
        <v>234</v>
      </c>
      <c r="C95" s="85" t="s">
        <v>340</v>
      </c>
      <c r="D95" s="86"/>
      <c r="E95" s="26">
        <v>5097.6000000000004</v>
      </c>
      <c r="F95" s="26">
        <v>5097.6000000000004</v>
      </c>
      <c r="G95" s="42">
        <f t="shared" si="1"/>
        <v>100</v>
      </c>
    </row>
    <row r="96" spans="1:7">
      <c r="A96" s="24" t="s">
        <v>263</v>
      </c>
      <c r="B96" s="25" t="s">
        <v>234</v>
      </c>
      <c r="C96" s="85" t="s">
        <v>341</v>
      </c>
      <c r="D96" s="86"/>
      <c r="E96" s="26">
        <v>11358.28</v>
      </c>
      <c r="F96" s="26">
        <v>11358.28</v>
      </c>
      <c r="G96" s="42">
        <f t="shared" si="1"/>
        <v>100</v>
      </c>
    </row>
    <row r="97" spans="1:7">
      <c r="A97" s="24" t="s">
        <v>267</v>
      </c>
      <c r="B97" s="25" t="s">
        <v>234</v>
      </c>
      <c r="C97" s="85" t="s">
        <v>342</v>
      </c>
      <c r="D97" s="86"/>
      <c r="E97" s="26">
        <v>11358.28</v>
      </c>
      <c r="F97" s="26">
        <v>11358.28</v>
      </c>
      <c r="G97" s="42">
        <f t="shared" si="1"/>
        <v>100</v>
      </c>
    </row>
    <row r="98" spans="1:7" ht="22.5">
      <c r="A98" s="21" t="s">
        <v>343</v>
      </c>
      <c r="B98" s="22" t="s">
        <v>234</v>
      </c>
      <c r="C98" s="87" t="s">
        <v>344</v>
      </c>
      <c r="D98" s="88"/>
      <c r="E98" s="23">
        <v>264044.12</v>
      </c>
      <c r="F98" s="23">
        <v>255908.71</v>
      </c>
      <c r="G98" s="42">
        <f t="shared" si="1"/>
        <v>96.918920216818307</v>
      </c>
    </row>
    <row r="99" spans="1:7">
      <c r="A99" s="24" t="s">
        <v>238</v>
      </c>
      <c r="B99" s="25" t="s">
        <v>234</v>
      </c>
      <c r="C99" s="85" t="s">
        <v>345</v>
      </c>
      <c r="D99" s="86"/>
      <c r="E99" s="26">
        <v>243256.37</v>
      </c>
      <c r="F99" s="26">
        <v>235147.41</v>
      </c>
      <c r="G99" s="42">
        <f t="shared" si="1"/>
        <v>96.666496338821474</v>
      </c>
    </row>
    <row r="100" spans="1:7">
      <c r="A100" s="24" t="s">
        <v>245</v>
      </c>
      <c r="B100" s="25" t="s">
        <v>234</v>
      </c>
      <c r="C100" s="85" t="s">
        <v>346</v>
      </c>
      <c r="D100" s="86"/>
      <c r="E100" s="26">
        <v>202779.4</v>
      </c>
      <c r="F100" s="26">
        <v>194670.44</v>
      </c>
      <c r="G100" s="42">
        <f t="shared" si="1"/>
        <v>96.001092813175305</v>
      </c>
    </row>
    <row r="101" spans="1:7">
      <c r="A101" s="24" t="s">
        <v>251</v>
      </c>
      <c r="B101" s="25" t="s">
        <v>234</v>
      </c>
      <c r="C101" s="85" t="s">
        <v>347</v>
      </c>
      <c r="D101" s="86"/>
      <c r="E101" s="26">
        <v>56563.71</v>
      </c>
      <c r="F101" s="26">
        <v>48454.75</v>
      </c>
      <c r="G101" s="42">
        <f t="shared" si="1"/>
        <v>85.664023806076372</v>
      </c>
    </row>
    <row r="102" spans="1:7">
      <c r="A102" s="24" t="s">
        <v>255</v>
      </c>
      <c r="B102" s="25" t="s">
        <v>234</v>
      </c>
      <c r="C102" s="85" t="s">
        <v>348</v>
      </c>
      <c r="D102" s="86"/>
      <c r="E102" s="26">
        <v>146215.69</v>
      </c>
      <c r="F102" s="26">
        <v>146215.69</v>
      </c>
      <c r="G102" s="42">
        <f t="shared" si="1"/>
        <v>100</v>
      </c>
    </row>
    <row r="103" spans="1:7">
      <c r="A103" s="24" t="s">
        <v>257</v>
      </c>
      <c r="B103" s="25" t="s">
        <v>234</v>
      </c>
      <c r="C103" s="85" t="s">
        <v>349</v>
      </c>
      <c r="D103" s="86"/>
      <c r="E103" s="26">
        <v>11976.97</v>
      </c>
      <c r="F103" s="26">
        <v>11976.97</v>
      </c>
      <c r="G103" s="42">
        <f t="shared" si="1"/>
        <v>100</v>
      </c>
    </row>
    <row r="104" spans="1:7" ht="22.5">
      <c r="A104" s="24" t="s">
        <v>259</v>
      </c>
      <c r="B104" s="25" t="s">
        <v>234</v>
      </c>
      <c r="C104" s="85" t="s">
        <v>350</v>
      </c>
      <c r="D104" s="86"/>
      <c r="E104" s="26">
        <v>11976.97</v>
      </c>
      <c r="F104" s="26">
        <v>11976.97</v>
      </c>
      <c r="G104" s="42">
        <f t="shared" si="1"/>
        <v>100</v>
      </c>
    </row>
    <row r="105" spans="1:7">
      <c r="A105" s="24" t="s">
        <v>261</v>
      </c>
      <c r="B105" s="25" t="s">
        <v>234</v>
      </c>
      <c r="C105" s="85" t="s">
        <v>351</v>
      </c>
      <c r="D105" s="86"/>
      <c r="E105" s="26">
        <v>28500</v>
      </c>
      <c r="F105" s="26">
        <v>28500</v>
      </c>
      <c r="G105" s="42">
        <f t="shared" si="1"/>
        <v>100</v>
      </c>
    </row>
    <row r="106" spans="1:7">
      <c r="A106" s="24" t="s">
        <v>263</v>
      </c>
      <c r="B106" s="25" t="s">
        <v>234</v>
      </c>
      <c r="C106" s="85" t="s">
        <v>352</v>
      </c>
      <c r="D106" s="86"/>
      <c r="E106" s="26">
        <v>20787.75</v>
      </c>
      <c r="F106" s="26">
        <v>20761.3</v>
      </c>
      <c r="G106" s="42">
        <f t="shared" si="1"/>
        <v>99.872761602386021</v>
      </c>
    </row>
    <row r="107" spans="1:7">
      <c r="A107" s="24" t="s">
        <v>267</v>
      </c>
      <c r="B107" s="25" t="s">
        <v>234</v>
      </c>
      <c r="C107" s="85" t="s">
        <v>353</v>
      </c>
      <c r="D107" s="86"/>
      <c r="E107" s="26">
        <v>20787.75</v>
      </c>
      <c r="F107" s="26">
        <v>20761.3</v>
      </c>
      <c r="G107" s="42">
        <f t="shared" si="1"/>
        <v>99.872761602386021</v>
      </c>
    </row>
    <row r="108" spans="1:7" ht="33.75">
      <c r="A108" s="21" t="s">
        <v>354</v>
      </c>
      <c r="B108" s="22" t="s">
        <v>234</v>
      </c>
      <c r="C108" s="87" t="s">
        <v>355</v>
      </c>
      <c r="D108" s="88"/>
      <c r="E108" s="23">
        <v>15083.38</v>
      </c>
      <c r="F108" s="23">
        <v>15056.93</v>
      </c>
      <c r="G108" s="42">
        <f t="shared" si="1"/>
        <v>99.824641426523769</v>
      </c>
    </row>
    <row r="109" spans="1:7">
      <c r="A109" s="24" t="s">
        <v>238</v>
      </c>
      <c r="B109" s="25" t="s">
        <v>234</v>
      </c>
      <c r="C109" s="85" t="s">
        <v>356</v>
      </c>
      <c r="D109" s="86"/>
      <c r="E109" s="26">
        <v>11976.97</v>
      </c>
      <c r="F109" s="26">
        <v>11976.97</v>
      </c>
      <c r="G109" s="42">
        <f t="shared" si="1"/>
        <v>100</v>
      </c>
    </row>
    <row r="110" spans="1:7">
      <c r="A110" s="24" t="s">
        <v>257</v>
      </c>
      <c r="B110" s="25" t="s">
        <v>234</v>
      </c>
      <c r="C110" s="85" t="s">
        <v>357</v>
      </c>
      <c r="D110" s="86"/>
      <c r="E110" s="26">
        <v>11976.97</v>
      </c>
      <c r="F110" s="26">
        <v>11976.97</v>
      </c>
      <c r="G110" s="42">
        <f t="shared" si="1"/>
        <v>100</v>
      </c>
    </row>
    <row r="111" spans="1:7" ht="22.5">
      <c r="A111" s="24" t="s">
        <v>259</v>
      </c>
      <c r="B111" s="25" t="s">
        <v>234</v>
      </c>
      <c r="C111" s="85" t="s">
        <v>358</v>
      </c>
      <c r="D111" s="86"/>
      <c r="E111" s="26">
        <v>11976.97</v>
      </c>
      <c r="F111" s="26">
        <v>11976.97</v>
      </c>
      <c r="G111" s="42">
        <f t="shared" si="1"/>
        <v>100</v>
      </c>
    </row>
    <row r="112" spans="1:7">
      <c r="A112" s="24" t="s">
        <v>263</v>
      </c>
      <c r="B112" s="25" t="s">
        <v>234</v>
      </c>
      <c r="C112" s="85" t="s">
        <v>359</v>
      </c>
      <c r="D112" s="86"/>
      <c r="E112" s="26">
        <v>3106.41</v>
      </c>
      <c r="F112" s="26">
        <v>3079.96</v>
      </c>
      <c r="G112" s="42">
        <f t="shared" ref="G112:G175" si="2">F112/E112*100</f>
        <v>99.148534803841088</v>
      </c>
    </row>
    <row r="113" spans="1:7">
      <c r="A113" s="24" t="s">
        <v>267</v>
      </c>
      <c r="B113" s="25" t="s">
        <v>234</v>
      </c>
      <c r="C113" s="85" t="s">
        <v>360</v>
      </c>
      <c r="D113" s="86"/>
      <c r="E113" s="26">
        <v>3106.41</v>
      </c>
      <c r="F113" s="26">
        <v>3079.96</v>
      </c>
      <c r="G113" s="42">
        <f t="shared" si="2"/>
        <v>99.148534803841088</v>
      </c>
    </row>
    <row r="114" spans="1:7">
      <c r="A114" s="21" t="s">
        <v>361</v>
      </c>
      <c r="B114" s="22" t="s">
        <v>234</v>
      </c>
      <c r="C114" s="87" t="s">
        <v>362</v>
      </c>
      <c r="D114" s="88"/>
      <c r="E114" s="23">
        <v>244499.09</v>
      </c>
      <c r="F114" s="23">
        <v>236390.13</v>
      </c>
      <c r="G114" s="42">
        <f t="shared" si="2"/>
        <v>96.683439598895845</v>
      </c>
    </row>
    <row r="115" spans="1:7">
      <c r="A115" s="24" t="s">
        <v>238</v>
      </c>
      <c r="B115" s="25" t="s">
        <v>234</v>
      </c>
      <c r="C115" s="85" t="s">
        <v>363</v>
      </c>
      <c r="D115" s="86"/>
      <c r="E115" s="26">
        <v>226817.75</v>
      </c>
      <c r="F115" s="26">
        <v>218708.79</v>
      </c>
      <c r="G115" s="42">
        <f t="shared" si="2"/>
        <v>96.424900608528219</v>
      </c>
    </row>
    <row r="116" spans="1:7">
      <c r="A116" s="24" t="s">
        <v>245</v>
      </c>
      <c r="B116" s="25" t="s">
        <v>234</v>
      </c>
      <c r="C116" s="85" t="s">
        <v>364</v>
      </c>
      <c r="D116" s="86"/>
      <c r="E116" s="26">
        <v>198317.75</v>
      </c>
      <c r="F116" s="26">
        <v>190208.79</v>
      </c>
      <c r="G116" s="42">
        <f t="shared" si="2"/>
        <v>95.911127470939945</v>
      </c>
    </row>
    <row r="117" spans="1:7">
      <c r="A117" s="24" t="s">
        <v>251</v>
      </c>
      <c r="B117" s="25" t="s">
        <v>234</v>
      </c>
      <c r="C117" s="85" t="s">
        <v>365</v>
      </c>
      <c r="D117" s="86"/>
      <c r="E117" s="26">
        <v>56563.71</v>
      </c>
      <c r="F117" s="26">
        <v>48454.75</v>
      </c>
      <c r="G117" s="42">
        <f t="shared" si="2"/>
        <v>85.664023806076372</v>
      </c>
    </row>
    <row r="118" spans="1:7">
      <c r="A118" s="24" t="s">
        <v>255</v>
      </c>
      <c r="B118" s="25" t="s">
        <v>234</v>
      </c>
      <c r="C118" s="85" t="s">
        <v>366</v>
      </c>
      <c r="D118" s="86"/>
      <c r="E118" s="26">
        <v>141754.04</v>
      </c>
      <c r="F118" s="26">
        <v>141754.04</v>
      </c>
      <c r="G118" s="42">
        <f t="shared" si="2"/>
        <v>100</v>
      </c>
    </row>
    <row r="119" spans="1:7">
      <c r="A119" s="24" t="s">
        <v>261</v>
      </c>
      <c r="B119" s="25" t="s">
        <v>234</v>
      </c>
      <c r="C119" s="85" t="s">
        <v>367</v>
      </c>
      <c r="D119" s="86"/>
      <c r="E119" s="26">
        <v>28500</v>
      </c>
      <c r="F119" s="26">
        <v>28500</v>
      </c>
      <c r="G119" s="42">
        <f t="shared" si="2"/>
        <v>100</v>
      </c>
    </row>
    <row r="120" spans="1:7">
      <c r="A120" s="24" t="s">
        <v>263</v>
      </c>
      <c r="B120" s="25" t="s">
        <v>234</v>
      </c>
      <c r="C120" s="85" t="s">
        <v>368</v>
      </c>
      <c r="D120" s="86"/>
      <c r="E120" s="26">
        <v>17681.34</v>
      </c>
      <c r="F120" s="26">
        <v>17681.34</v>
      </c>
      <c r="G120" s="42">
        <f t="shared" si="2"/>
        <v>100</v>
      </c>
    </row>
    <row r="121" spans="1:7">
      <c r="A121" s="24" t="s">
        <v>267</v>
      </c>
      <c r="B121" s="25" t="s">
        <v>234</v>
      </c>
      <c r="C121" s="85" t="s">
        <v>369</v>
      </c>
      <c r="D121" s="86"/>
      <c r="E121" s="26">
        <v>17681.34</v>
      </c>
      <c r="F121" s="26">
        <v>17681.34</v>
      </c>
      <c r="G121" s="42">
        <f t="shared" si="2"/>
        <v>100</v>
      </c>
    </row>
    <row r="122" spans="1:7" ht="22.5">
      <c r="A122" s="21" t="s">
        <v>370</v>
      </c>
      <c r="B122" s="22" t="s">
        <v>234</v>
      </c>
      <c r="C122" s="87" t="s">
        <v>371</v>
      </c>
      <c r="D122" s="88"/>
      <c r="E122" s="23">
        <v>4461.6499999999996</v>
      </c>
      <c r="F122" s="23">
        <v>4461.6499999999996</v>
      </c>
      <c r="G122" s="42">
        <f t="shared" si="2"/>
        <v>100</v>
      </c>
    </row>
    <row r="123" spans="1:7">
      <c r="A123" s="24" t="s">
        <v>238</v>
      </c>
      <c r="B123" s="25" t="s">
        <v>234</v>
      </c>
      <c r="C123" s="85" t="s">
        <v>372</v>
      </c>
      <c r="D123" s="86"/>
      <c r="E123" s="26">
        <v>4461.6499999999996</v>
      </c>
      <c r="F123" s="26">
        <v>4461.6499999999996</v>
      </c>
      <c r="G123" s="42">
        <f t="shared" si="2"/>
        <v>100</v>
      </c>
    </row>
    <row r="124" spans="1:7">
      <c r="A124" s="24" t="s">
        <v>245</v>
      </c>
      <c r="B124" s="25" t="s">
        <v>234</v>
      </c>
      <c r="C124" s="85" t="s">
        <v>373</v>
      </c>
      <c r="D124" s="86"/>
      <c r="E124" s="26">
        <v>4461.6499999999996</v>
      </c>
      <c r="F124" s="26">
        <v>4461.6499999999996</v>
      </c>
      <c r="G124" s="42">
        <f t="shared" si="2"/>
        <v>100</v>
      </c>
    </row>
    <row r="125" spans="1:7">
      <c r="A125" s="24" t="s">
        <v>255</v>
      </c>
      <c r="B125" s="25" t="s">
        <v>234</v>
      </c>
      <c r="C125" s="85" t="s">
        <v>374</v>
      </c>
      <c r="D125" s="86"/>
      <c r="E125" s="26">
        <v>4461.6499999999996</v>
      </c>
      <c r="F125" s="26">
        <v>4461.6499999999996</v>
      </c>
      <c r="G125" s="42">
        <f t="shared" si="2"/>
        <v>100</v>
      </c>
    </row>
    <row r="126" spans="1:7">
      <c r="A126" s="21" t="s">
        <v>375</v>
      </c>
      <c r="B126" s="22" t="s">
        <v>234</v>
      </c>
      <c r="C126" s="87" t="s">
        <v>376</v>
      </c>
      <c r="D126" s="88"/>
      <c r="E126" s="23">
        <v>6953585.04</v>
      </c>
      <c r="F126" s="23">
        <v>6952984.3700000001</v>
      </c>
      <c r="G126" s="42">
        <f t="shared" si="2"/>
        <v>99.991361722096656</v>
      </c>
    </row>
    <row r="127" spans="1:7">
      <c r="A127" s="24" t="s">
        <v>238</v>
      </c>
      <c r="B127" s="25" t="s">
        <v>234</v>
      </c>
      <c r="C127" s="85" t="s">
        <v>377</v>
      </c>
      <c r="D127" s="86"/>
      <c r="E127" s="26">
        <v>6282397.8399999999</v>
      </c>
      <c r="F127" s="26">
        <v>6281797.1699999999</v>
      </c>
      <c r="G127" s="42">
        <f t="shared" si="2"/>
        <v>99.990438841740087</v>
      </c>
    </row>
    <row r="128" spans="1:7">
      <c r="A128" s="24" t="s">
        <v>245</v>
      </c>
      <c r="B128" s="25" t="s">
        <v>234</v>
      </c>
      <c r="C128" s="85" t="s">
        <v>378</v>
      </c>
      <c r="D128" s="86"/>
      <c r="E128" s="26">
        <v>6282397.8399999999</v>
      </c>
      <c r="F128" s="26">
        <v>6281797.1699999999</v>
      </c>
      <c r="G128" s="42">
        <f t="shared" si="2"/>
        <v>99.990438841740087</v>
      </c>
    </row>
    <row r="129" spans="1:7">
      <c r="A129" s="24" t="s">
        <v>253</v>
      </c>
      <c r="B129" s="25" t="s">
        <v>234</v>
      </c>
      <c r="C129" s="85" t="s">
        <v>379</v>
      </c>
      <c r="D129" s="86"/>
      <c r="E129" s="26">
        <v>5941688.2999999998</v>
      </c>
      <c r="F129" s="26">
        <v>5941687.71</v>
      </c>
      <c r="G129" s="42">
        <f t="shared" si="2"/>
        <v>99.999990070162383</v>
      </c>
    </row>
    <row r="130" spans="1:7">
      <c r="A130" s="24" t="s">
        <v>255</v>
      </c>
      <c r="B130" s="25" t="s">
        <v>234</v>
      </c>
      <c r="C130" s="85" t="s">
        <v>380</v>
      </c>
      <c r="D130" s="86"/>
      <c r="E130" s="26">
        <v>340709.54</v>
      </c>
      <c r="F130" s="26">
        <v>340109.46</v>
      </c>
      <c r="G130" s="42">
        <f t="shared" si="2"/>
        <v>99.82387343776756</v>
      </c>
    </row>
    <row r="131" spans="1:7">
      <c r="A131" s="24" t="s">
        <v>263</v>
      </c>
      <c r="B131" s="25" t="s">
        <v>234</v>
      </c>
      <c r="C131" s="85" t="s">
        <v>381</v>
      </c>
      <c r="D131" s="86"/>
      <c r="E131" s="26">
        <v>671187.2</v>
      </c>
      <c r="F131" s="26">
        <v>671187.2</v>
      </c>
      <c r="G131" s="42">
        <f t="shared" si="2"/>
        <v>100</v>
      </c>
    </row>
    <row r="132" spans="1:7">
      <c r="A132" s="24" t="s">
        <v>267</v>
      </c>
      <c r="B132" s="25" t="s">
        <v>234</v>
      </c>
      <c r="C132" s="85" t="s">
        <v>382</v>
      </c>
      <c r="D132" s="86"/>
      <c r="E132" s="26">
        <v>671187.2</v>
      </c>
      <c r="F132" s="26">
        <v>671187.2</v>
      </c>
      <c r="G132" s="42">
        <f t="shared" si="2"/>
        <v>100</v>
      </c>
    </row>
    <row r="133" spans="1:7">
      <c r="A133" s="21" t="s">
        <v>383</v>
      </c>
      <c r="B133" s="22" t="s">
        <v>234</v>
      </c>
      <c r="C133" s="87" t="s">
        <v>384</v>
      </c>
      <c r="D133" s="88"/>
      <c r="E133" s="23">
        <v>6754385.04</v>
      </c>
      <c r="F133" s="23">
        <v>6754384.3700000001</v>
      </c>
      <c r="G133" s="42">
        <f t="shared" si="2"/>
        <v>99.999990080518117</v>
      </c>
    </row>
    <row r="134" spans="1:7">
      <c r="A134" s="24" t="s">
        <v>238</v>
      </c>
      <c r="B134" s="25" t="s">
        <v>234</v>
      </c>
      <c r="C134" s="85" t="s">
        <v>385</v>
      </c>
      <c r="D134" s="86"/>
      <c r="E134" s="26">
        <v>6083197.8399999999</v>
      </c>
      <c r="F134" s="26">
        <v>6083197.1699999999</v>
      </c>
      <c r="G134" s="42">
        <f t="shared" si="2"/>
        <v>99.999988986056053</v>
      </c>
    </row>
    <row r="135" spans="1:7">
      <c r="A135" s="24" t="s">
        <v>245</v>
      </c>
      <c r="B135" s="25" t="s">
        <v>234</v>
      </c>
      <c r="C135" s="85" t="s">
        <v>386</v>
      </c>
      <c r="D135" s="86"/>
      <c r="E135" s="26">
        <v>6083197.8399999999</v>
      </c>
      <c r="F135" s="26">
        <v>6083197.1699999999</v>
      </c>
      <c r="G135" s="42">
        <f t="shared" si="2"/>
        <v>99.999988986056053</v>
      </c>
    </row>
    <row r="136" spans="1:7">
      <c r="A136" s="24" t="s">
        <v>253</v>
      </c>
      <c r="B136" s="25" t="s">
        <v>234</v>
      </c>
      <c r="C136" s="85" t="s">
        <v>387</v>
      </c>
      <c r="D136" s="86"/>
      <c r="E136" s="26">
        <v>5941688.2999999998</v>
      </c>
      <c r="F136" s="26">
        <v>5941687.71</v>
      </c>
      <c r="G136" s="42">
        <f t="shared" si="2"/>
        <v>99.999990070162383</v>
      </c>
    </row>
    <row r="137" spans="1:7">
      <c r="A137" s="24" t="s">
        <v>255</v>
      </c>
      <c r="B137" s="25" t="s">
        <v>234</v>
      </c>
      <c r="C137" s="85" t="s">
        <v>388</v>
      </c>
      <c r="D137" s="86"/>
      <c r="E137" s="26">
        <v>141509.54</v>
      </c>
      <c r="F137" s="26">
        <v>141509.46</v>
      </c>
      <c r="G137" s="42">
        <f t="shared" si="2"/>
        <v>99.999943466709013</v>
      </c>
    </row>
    <row r="138" spans="1:7">
      <c r="A138" s="24" t="s">
        <v>263</v>
      </c>
      <c r="B138" s="25" t="s">
        <v>234</v>
      </c>
      <c r="C138" s="85" t="s">
        <v>389</v>
      </c>
      <c r="D138" s="86"/>
      <c r="E138" s="26">
        <v>671187.2</v>
      </c>
      <c r="F138" s="26">
        <v>671187.2</v>
      </c>
      <c r="G138" s="42">
        <f t="shared" si="2"/>
        <v>100</v>
      </c>
    </row>
    <row r="139" spans="1:7">
      <c r="A139" s="24" t="s">
        <v>267</v>
      </c>
      <c r="B139" s="25" t="s">
        <v>234</v>
      </c>
      <c r="C139" s="85" t="s">
        <v>390</v>
      </c>
      <c r="D139" s="86"/>
      <c r="E139" s="26">
        <v>671187.2</v>
      </c>
      <c r="F139" s="26">
        <v>671187.2</v>
      </c>
      <c r="G139" s="42">
        <f t="shared" si="2"/>
        <v>100</v>
      </c>
    </row>
    <row r="140" spans="1:7">
      <c r="A140" s="21" t="s">
        <v>391</v>
      </c>
      <c r="B140" s="22" t="s">
        <v>234</v>
      </c>
      <c r="C140" s="87" t="s">
        <v>392</v>
      </c>
      <c r="D140" s="88"/>
      <c r="E140" s="23">
        <v>199200</v>
      </c>
      <c r="F140" s="23">
        <v>198600</v>
      </c>
      <c r="G140" s="42">
        <f t="shared" si="2"/>
        <v>99.698795180722882</v>
      </c>
    </row>
    <row r="141" spans="1:7">
      <c r="A141" s="24" t="s">
        <v>238</v>
      </c>
      <c r="B141" s="25" t="s">
        <v>234</v>
      </c>
      <c r="C141" s="85" t="s">
        <v>393</v>
      </c>
      <c r="D141" s="86"/>
      <c r="E141" s="26">
        <v>199200</v>
      </c>
      <c r="F141" s="26">
        <v>198600</v>
      </c>
      <c r="G141" s="42">
        <f t="shared" si="2"/>
        <v>99.698795180722882</v>
      </c>
    </row>
    <row r="142" spans="1:7">
      <c r="A142" s="24" t="s">
        <v>245</v>
      </c>
      <c r="B142" s="25" t="s">
        <v>234</v>
      </c>
      <c r="C142" s="85" t="s">
        <v>394</v>
      </c>
      <c r="D142" s="86"/>
      <c r="E142" s="26">
        <v>199200</v>
      </c>
      <c r="F142" s="26">
        <v>198600</v>
      </c>
      <c r="G142" s="42">
        <f t="shared" si="2"/>
        <v>99.698795180722882</v>
      </c>
    </row>
    <row r="143" spans="1:7">
      <c r="A143" s="24" t="s">
        <v>255</v>
      </c>
      <c r="B143" s="25" t="s">
        <v>234</v>
      </c>
      <c r="C143" s="85" t="s">
        <v>395</v>
      </c>
      <c r="D143" s="86"/>
      <c r="E143" s="26">
        <v>199200</v>
      </c>
      <c r="F143" s="26">
        <v>198600</v>
      </c>
      <c r="G143" s="42">
        <f t="shared" si="2"/>
        <v>99.698795180722882</v>
      </c>
    </row>
    <row r="144" spans="1:7">
      <c r="A144" s="21" t="s">
        <v>396</v>
      </c>
      <c r="B144" s="22" t="s">
        <v>234</v>
      </c>
      <c r="C144" s="87" t="s">
        <v>397</v>
      </c>
      <c r="D144" s="88"/>
      <c r="E144" s="23">
        <v>12819896.119999999</v>
      </c>
      <c r="F144" s="23">
        <v>12452324.560000001</v>
      </c>
      <c r="G144" s="42">
        <f t="shared" si="2"/>
        <v>97.132803912298797</v>
      </c>
    </row>
    <row r="145" spans="1:7">
      <c r="A145" s="24" t="s">
        <v>238</v>
      </c>
      <c r="B145" s="25" t="s">
        <v>234</v>
      </c>
      <c r="C145" s="85" t="s">
        <v>398</v>
      </c>
      <c r="D145" s="86"/>
      <c r="E145" s="26">
        <v>11637817.539999999</v>
      </c>
      <c r="F145" s="26">
        <v>11275375.01</v>
      </c>
      <c r="G145" s="42">
        <f t="shared" si="2"/>
        <v>96.885648629957828</v>
      </c>
    </row>
    <row r="146" spans="1:7">
      <c r="A146" s="24" t="s">
        <v>245</v>
      </c>
      <c r="B146" s="25" t="s">
        <v>234</v>
      </c>
      <c r="C146" s="85" t="s">
        <v>399</v>
      </c>
      <c r="D146" s="86"/>
      <c r="E146" s="26">
        <v>10686928.66</v>
      </c>
      <c r="F146" s="26">
        <v>10325276.73</v>
      </c>
      <c r="G146" s="42">
        <f t="shared" si="2"/>
        <v>96.615941384977873</v>
      </c>
    </row>
    <row r="147" spans="1:7">
      <c r="A147" s="24" t="s">
        <v>249</v>
      </c>
      <c r="B147" s="25" t="s">
        <v>234</v>
      </c>
      <c r="C147" s="85" t="s">
        <v>400</v>
      </c>
      <c r="D147" s="86"/>
      <c r="E147" s="26">
        <v>37590</v>
      </c>
      <c r="F147" s="26">
        <v>37590</v>
      </c>
      <c r="G147" s="42">
        <f t="shared" si="2"/>
        <v>100</v>
      </c>
    </row>
    <row r="148" spans="1:7">
      <c r="A148" s="24" t="s">
        <v>251</v>
      </c>
      <c r="B148" s="25" t="s">
        <v>234</v>
      </c>
      <c r="C148" s="85" t="s">
        <v>401</v>
      </c>
      <c r="D148" s="86"/>
      <c r="E148" s="26">
        <v>1079424.23</v>
      </c>
      <c r="F148" s="26">
        <v>995840.7</v>
      </c>
      <c r="G148" s="42">
        <f t="shared" si="2"/>
        <v>92.256656124904652</v>
      </c>
    </row>
    <row r="149" spans="1:7">
      <c r="A149" s="24" t="s">
        <v>253</v>
      </c>
      <c r="B149" s="25" t="s">
        <v>234</v>
      </c>
      <c r="C149" s="85" t="s">
        <v>402</v>
      </c>
      <c r="D149" s="86"/>
      <c r="E149" s="26">
        <v>6714571.6200000001</v>
      </c>
      <c r="F149" s="26">
        <v>6474503.2199999997</v>
      </c>
      <c r="G149" s="42">
        <f t="shared" si="2"/>
        <v>96.424665435320804</v>
      </c>
    </row>
    <row r="150" spans="1:7">
      <c r="A150" s="24" t="s">
        <v>255</v>
      </c>
      <c r="B150" s="25" t="s">
        <v>234</v>
      </c>
      <c r="C150" s="85" t="s">
        <v>403</v>
      </c>
      <c r="D150" s="86"/>
      <c r="E150" s="26">
        <v>2855342.81</v>
      </c>
      <c r="F150" s="26">
        <v>2817342.81</v>
      </c>
      <c r="G150" s="42">
        <f t="shared" si="2"/>
        <v>98.669161549817545</v>
      </c>
    </row>
    <row r="151" spans="1:7">
      <c r="A151" s="24" t="s">
        <v>404</v>
      </c>
      <c r="B151" s="25" t="s">
        <v>234</v>
      </c>
      <c r="C151" s="85" t="s">
        <v>405</v>
      </c>
      <c r="D151" s="86"/>
      <c r="E151" s="26">
        <v>837245.4</v>
      </c>
      <c r="F151" s="26">
        <v>836454.8</v>
      </c>
      <c r="G151" s="42">
        <f t="shared" si="2"/>
        <v>99.905571293673276</v>
      </c>
    </row>
    <row r="152" spans="1:7" ht="22.5">
      <c r="A152" s="24" t="s">
        <v>406</v>
      </c>
      <c r="B152" s="25" t="s">
        <v>234</v>
      </c>
      <c r="C152" s="85" t="s">
        <v>407</v>
      </c>
      <c r="D152" s="86"/>
      <c r="E152" s="26">
        <v>837245.4</v>
      </c>
      <c r="F152" s="26">
        <v>836454.8</v>
      </c>
      <c r="G152" s="42">
        <f t="shared" si="2"/>
        <v>99.905571293673276</v>
      </c>
    </row>
    <row r="153" spans="1:7">
      <c r="A153" s="24" t="s">
        <v>257</v>
      </c>
      <c r="B153" s="25" t="s">
        <v>234</v>
      </c>
      <c r="C153" s="85" t="s">
        <v>408</v>
      </c>
      <c r="D153" s="86"/>
      <c r="E153" s="26">
        <v>4047</v>
      </c>
      <c r="F153" s="26">
        <v>4047</v>
      </c>
      <c r="G153" s="42">
        <f t="shared" si="2"/>
        <v>100</v>
      </c>
    </row>
    <row r="154" spans="1:7" ht="22.5">
      <c r="A154" s="24" t="s">
        <v>259</v>
      </c>
      <c r="B154" s="25" t="s">
        <v>234</v>
      </c>
      <c r="C154" s="85" t="s">
        <v>409</v>
      </c>
      <c r="D154" s="86"/>
      <c r="E154" s="26">
        <v>4047</v>
      </c>
      <c r="F154" s="26">
        <v>4047</v>
      </c>
      <c r="G154" s="42">
        <f t="shared" si="2"/>
        <v>100</v>
      </c>
    </row>
    <row r="155" spans="1:7">
      <c r="A155" s="24" t="s">
        <v>261</v>
      </c>
      <c r="B155" s="25" t="s">
        <v>234</v>
      </c>
      <c r="C155" s="85" t="s">
        <v>410</v>
      </c>
      <c r="D155" s="86"/>
      <c r="E155" s="26">
        <v>109596.48</v>
      </c>
      <c r="F155" s="26">
        <v>109596.48</v>
      </c>
      <c r="G155" s="42">
        <f t="shared" si="2"/>
        <v>100</v>
      </c>
    </row>
    <row r="156" spans="1:7">
      <c r="A156" s="24" t="s">
        <v>263</v>
      </c>
      <c r="B156" s="25" t="s">
        <v>234</v>
      </c>
      <c r="C156" s="85" t="s">
        <v>411</v>
      </c>
      <c r="D156" s="86"/>
      <c r="E156" s="26">
        <v>1182078.58</v>
      </c>
      <c r="F156" s="26">
        <v>1176949.55</v>
      </c>
      <c r="G156" s="42">
        <f t="shared" si="2"/>
        <v>99.566100757870089</v>
      </c>
    </row>
    <row r="157" spans="1:7">
      <c r="A157" s="24" t="s">
        <v>265</v>
      </c>
      <c r="B157" s="25" t="s">
        <v>234</v>
      </c>
      <c r="C157" s="85" t="s">
        <v>412</v>
      </c>
      <c r="D157" s="86"/>
      <c r="E157" s="26">
        <v>915003.42</v>
      </c>
      <c r="F157" s="26">
        <v>909874.4</v>
      </c>
      <c r="G157" s="42">
        <f t="shared" si="2"/>
        <v>99.439453461277765</v>
      </c>
    </row>
    <row r="158" spans="1:7">
      <c r="A158" s="24" t="s">
        <v>267</v>
      </c>
      <c r="B158" s="25" t="s">
        <v>234</v>
      </c>
      <c r="C158" s="85" t="s">
        <v>413</v>
      </c>
      <c r="D158" s="86"/>
      <c r="E158" s="26">
        <v>267075.15999999997</v>
      </c>
      <c r="F158" s="26">
        <v>267075.15000000002</v>
      </c>
      <c r="G158" s="42">
        <f t="shared" si="2"/>
        <v>99.999996255735667</v>
      </c>
    </row>
    <row r="159" spans="1:7">
      <c r="A159" s="21" t="s">
        <v>414</v>
      </c>
      <c r="B159" s="22" t="s">
        <v>234</v>
      </c>
      <c r="C159" s="87" t="s">
        <v>415</v>
      </c>
      <c r="D159" s="88"/>
      <c r="E159" s="23">
        <v>4344108.41</v>
      </c>
      <c r="F159" s="23">
        <v>4318030.45</v>
      </c>
      <c r="G159" s="42">
        <f t="shared" si="2"/>
        <v>99.399693618603777</v>
      </c>
    </row>
    <row r="160" spans="1:7">
      <c r="A160" s="24" t="s">
        <v>238</v>
      </c>
      <c r="B160" s="25" t="s">
        <v>234</v>
      </c>
      <c r="C160" s="85" t="s">
        <v>416</v>
      </c>
      <c r="D160" s="86"/>
      <c r="E160" s="26">
        <v>3877919.99</v>
      </c>
      <c r="F160" s="26">
        <v>3856971.05</v>
      </c>
      <c r="G160" s="42">
        <f t="shared" si="2"/>
        <v>99.459789267080765</v>
      </c>
    </row>
    <row r="161" spans="1:7">
      <c r="A161" s="24" t="s">
        <v>245</v>
      </c>
      <c r="B161" s="25" t="s">
        <v>234</v>
      </c>
      <c r="C161" s="85" t="s">
        <v>417</v>
      </c>
      <c r="D161" s="86"/>
      <c r="E161" s="26">
        <v>3768323.51</v>
      </c>
      <c r="F161" s="26">
        <v>3747374.57</v>
      </c>
      <c r="G161" s="42">
        <f t="shared" si="2"/>
        <v>99.444077984695113</v>
      </c>
    </row>
    <row r="162" spans="1:7">
      <c r="A162" s="24" t="s">
        <v>253</v>
      </c>
      <c r="B162" s="25" t="s">
        <v>234</v>
      </c>
      <c r="C162" s="85" t="s">
        <v>418</v>
      </c>
      <c r="D162" s="86"/>
      <c r="E162" s="26">
        <v>3489796.27</v>
      </c>
      <c r="F162" s="26">
        <v>3468847.33</v>
      </c>
      <c r="G162" s="42">
        <f t="shared" si="2"/>
        <v>99.399708797327591</v>
      </c>
    </row>
    <row r="163" spans="1:7">
      <c r="A163" s="24" t="s">
        <v>255</v>
      </c>
      <c r="B163" s="25" t="s">
        <v>234</v>
      </c>
      <c r="C163" s="85" t="s">
        <v>419</v>
      </c>
      <c r="D163" s="86"/>
      <c r="E163" s="26">
        <v>278527.24</v>
      </c>
      <c r="F163" s="26">
        <v>278527.24</v>
      </c>
      <c r="G163" s="42">
        <f t="shared" si="2"/>
        <v>100</v>
      </c>
    </row>
    <row r="164" spans="1:7">
      <c r="A164" s="24" t="s">
        <v>261</v>
      </c>
      <c r="B164" s="25" t="s">
        <v>234</v>
      </c>
      <c r="C164" s="85" t="s">
        <v>420</v>
      </c>
      <c r="D164" s="86"/>
      <c r="E164" s="26">
        <v>109596.48</v>
      </c>
      <c r="F164" s="26">
        <v>109596.48</v>
      </c>
      <c r="G164" s="42">
        <f t="shared" si="2"/>
        <v>100</v>
      </c>
    </row>
    <row r="165" spans="1:7">
      <c r="A165" s="24" t="s">
        <v>263</v>
      </c>
      <c r="B165" s="25" t="s">
        <v>234</v>
      </c>
      <c r="C165" s="85" t="s">
        <v>421</v>
      </c>
      <c r="D165" s="86"/>
      <c r="E165" s="26">
        <v>466188.42</v>
      </c>
      <c r="F165" s="26">
        <v>461059.4</v>
      </c>
      <c r="G165" s="42">
        <f t="shared" si="2"/>
        <v>98.899796781739042</v>
      </c>
    </row>
    <row r="166" spans="1:7">
      <c r="A166" s="24" t="s">
        <v>265</v>
      </c>
      <c r="B166" s="25" t="s">
        <v>234</v>
      </c>
      <c r="C166" s="85" t="s">
        <v>422</v>
      </c>
      <c r="D166" s="86"/>
      <c r="E166" s="26">
        <v>466188.42</v>
      </c>
      <c r="F166" s="26">
        <v>461059.4</v>
      </c>
      <c r="G166" s="42">
        <f t="shared" si="2"/>
        <v>98.899796781739042</v>
      </c>
    </row>
    <row r="167" spans="1:7">
      <c r="A167" s="21" t="s">
        <v>423</v>
      </c>
      <c r="B167" s="22" t="s">
        <v>234</v>
      </c>
      <c r="C167" s="87" t="s">
        <v>424</v>
      </c>
      <c r="D167" s="88"/>
      <c r="E167" s="23">
        <v>4610207.2</v>
      </c>
      <c r="F167" s="23">
        <v>4486324.71</v>
      </c>
      <c r="G167" s="42">
        <f t="shared" si="2"/>
        <v>97.312865026977519</v>
      </c>
    </row>
    <row r="168" spans="1:7">
      <c r="A168" s="24" t="s">
        <v>238</v>
      </c>
      <c r="B168" s="25" t="s">
        <v>234</v>
      </c>
      <c r="C168" s="85" t="s">
        <v>425</v>
      </c>
      <c r="D168" s="86"/>
      <c r="E168" s="26">
        <v>4483165.2</v>
      </c>
      <c r="F168" s="26">
        <v>4359282.71</v>
      </c>
      <c r="G168" s="42">
        <f t="shared" si="2"/>
        <v>97.236718156181254</v>
      </c>
    </row>
    <row r="169" spans="1:7">
      <c r="A169" s="24" t="s">
        <v>245</v>
      </c>
      <c r="B169" s="25" t="s">
        <v>234</v>
      </c>
      <c r="C169" s="85" t="s">
        <v>426</v>
      </c>
      <c r="D169" s="86"/>
      <c r="E169" s="26">
        <v>3641872.8</v>
      </c>
      <c r="F169" s="26">
        <v>3518780.91</v>
      </c>
      <c r="G169" s="42">
        <f t="shared" si="2"/>
        <v>96.620093650717294</v>
      </c>
    </row>
    <row r="170" spans="1:7">
      <c r="A170" s="24" t="s">
        <v>253</v>
      </c>
      <c r="B170" s="25" t="s">
        <v>234</v>
      </c>
      <c r="C170" s="85" t="s">
        <v>427</v>
      </c>
      <c r="D170" s="86"/>
      <c r="E170" s="26">
        <v>1198595.1599999999</v>
      </c>
      <c r="F170" s="26">
        <v>1113503.27</v>
      </c>
      <c r="G170" s="42">
        <f t="shared" si="2"/>
        <v>92.900698013831459</v>
      </c>
    </row>
    <row r="171" spans="1:7">
      <c r="A171" s="24" t="s">
        <v>255</v>
      </c>
      <c r="B171" s="25" t="s">
        <v>234</v>
      </c>
      <c r="C171" s="85" t="s">
        <v>428</v>
      </c>
      <c r="D171" s="86"/>
      <c r="E171" s="26">
        <v>2443277.64</v>
      </c>
      <c r="F171" s="26">
        <v>2405277.64</v>
      </c>
      <c r="G171" s="42">
        <f t="shared" si="2"/>
        <v>98.444712161324404</v>
      </c>
    </row>
    <row r="172" spans="1:7">
      <c r="A172" s="24" t="s">
        <v>404</v>
      </c>
      <c r="B172" s="25" t="s">
        <v>234</v>
      </c>
      <c r="C172" s="85" t="s">
        <v>429</v>
      </c>
      <c r="D172" s="86"/>
      <c r="E172" s="26">
        <v>837245.4</v>
      </c>
      <c r="F172" s="26">
        <v>836454.8</v>
      </c>
      <c r="G172" s="42">
        <f t="shared" si="2"/>
        <v>99.905571293673276</v>
      </c>
    </row>
    <row r="173" spans="1:7" ht="22.5">
      <c r="A173" s="24" t="s">
        <v>406</v>
      </c>
      <c r="B173" s="25" t="s">
        <v>234</v>
      </c>
      <c r="C173" s="85" t="s">
        <v>430</v>
      </c>
      <c r="D173" s="86"/>
      <c r="E173" s="26">
        <v>837245.4</v>
      </c>
      <c r="F173" s="26">
        <v>836454.8</v>
      </c>
      <c r="G173" s="42">
        <f t="shared" si="2"/>
        <v>99.905571293673276</v>
      </c>
    </row>
    <row r="174" spans="1:7">
      <c r="A174" s="24" t="s">
        <v>257</v>
      </c>
      <c r="B174" s="25" t="s">
        <v>234</v>
      </c>
      <c r="C174" s="85" t="s">
        <v>431</v>
      </c>
      <c r="D174" s="86"/>
      <c r="E174" s="26">
        <v>4047</v>
      </c>
      <c r="F174" s="26">
        <v>4047</v>
      </c>
      <c r="G174" s="42">
        <f t="shared" si="2"/>
        <v>100</v>
      </c>
    </row>
    <row r="175" spans="1:7" ht="22.5">
      <c r="A175" s="24" t="s">
        <v>259</v>
      </c>
      <c r="B175" s="25" t="s">
        <v>234</v>
      </c>
      <c r="C175" s="85" t="s">
        <v>432</v>
      </c>
      <c r="D175" s="86"/>
      <c r="E175" s="26">
        <v>4047</v>
      </c>
      <c r="F175" s="26">
        <v>4047</v>
      </c>
      <c r="G175" s="42">
        <f t="shared" si="2"/>
        <v>100</v>
      </c>
    </row>
    <row r="176" spans="1:7">
      <c r="A176" s="24" t="s">
        <v>263</v>
      </c>
      <c r="B176" s="25" t="s">
        <v>234</v>
      </c>
      <c r="C176" s="85" t="s">
        <v>433</v>
      </c>
      <c r="D176" s="86"/>
      <c r="E176" s="26">
        <v>127042</v>
      </c>
      <c r="F176" s="26">
        <v>127042</v>
      </c>
      <c r="G176" s="42">
        <f t="shared" ref="G176:G239" si="3">F176/E176*100</f>
        <v>100</v>
      </c>
    </row>
    <row r="177" spans="1:7">
      <c r="A177" s="24" t="s">
        <v>265</v>
      </c>
      <c r="B177" s="25" t="s">
        <v>234</v>
      </c>
      <c r="C177" s="85" t="s">
        <v>434</v>
      </c>
      <c r="D177" s="86"/>
      <c r="E177" s="26">
        <v>48800</v>
      </c>
      <c r="F177" s="26">
        <v>48800</v>
      </c>
      <c r="G177" s="42">
        <f t="shared" si="3"/>
        <v>100</v>
      </c>
    </row>
    <row r="178" spans="1:7">
      <c r="A178" s="24" t="s">
        <v>267</v>
      </c>
      <c r="B178" s="25" t="s">
        <v>234</v>
      </c>
      <c r="C178" s="85" t="s">
        <v>435</v>
      </c>
      <c r="D178" s="86"/>
      <c r="E178" s="26">
        <v>78242</v>
      </c>
      <c r="F178" s="26">
        <v>78242</v>
      </c>
      <c r="G178" s="42">
        <f t="shared" si="3"/>
        <v>100</v>
      </c>
    </row>
    <row r="179" spans="1:7">
      <c r="A179" s="21" t="s">
        <v>29</v>
      </c>
      <c r="B179" s="22" t="s">
        <v>234</v>
      </c>
      <c r="C179" s="87" t="s">
        <v>436</v>
      </c>
      <c r="D179" s="88"/>
      <c r="E179" s="23">
        <v>3865580.51</v>
      </c>
      <c r="F179" s="23">
        <v>3647969.4</v>
      </c>
      <c r="G179" s="42">
        <f t="shared" si="3"/>
        <v>94.370545137087319</v>
      </c>
    </row>
    <row r="180" spans="1:7">
      <c r="A180" s="24" t="s">
        <v>238</v>
      </c>
      <c r="B180" s="25" t="s">
        <v>234</v>
      </c>
      <c r="C180" s="85" t="s">
        <v>437</v>
      </c>
      <c r="D180" s="86"/>
      <c r="E180" s="26">
        <v>3276732.35</v>
      </c>
      <c r="F180" s="26">
        <v>3059121.25</v>
      </c>
      <c r="G180" s="42">
        <f t="shared" si="3"/>
        <v>93.358899148415347</v>
      </c>
    </row>
    <row r="181" spans="1:7">
      <c r="A181" s="24" t="s">
        <v>245</v>
      </c>
      <c r="B181" s="25" t="s">
        <v>234</v>
      </c>
      <c r="C181" s="85" t="s">
        <v>438</v>
      </c>
      <c r="D181" s="86"/>
      <c r="E181" s="26">
        <v>3276732.35</v>
      </c>
      <c r="F181" s="26">
        <v>3059121.25</v>
      </c>
      <c r="G181" s="42">
        <f t="shared" si="3"/>
        <v>93.358899148415347</v>
      </c>
    </row>
    <row r="182" spans="1:7">
      <c r="A182" s="24" t="s">
        <v>249</v>
      </c>
      <c r="B182" s="25" t="s">
        <v>234</v>
      </c>
      <c r="C182" s="85" t="s">
        <v>439</v>
      </c>
      <c r="D182" s="86"/>
      <c r="E182" s="26">
        <v>37590</v>
      </c>
      <c r="F182" s="26">
        <v>37590</v>
      </c>
      <c r="G182" s="42">
        <f t="shared" si="3"/>
        <v>100</v>
      </c>
    </row>
    <row r="183" spans="1:7">
      <c r="A183" s="24" t="s">
        <v>251</v>
      </c>
      <c r="B183" s="25" t="s">
        <v>234</v>
      </c>
      <c r="C183" s="85" t="s">
        <v>440</v>
      </c>
      <c r="D183" s="86"/>
      <c r="E183" s="26">
        <v>1079424.23</v>
      </c>
      <c r="F183" s="26">
        <v>995840.7</v>
      </c>
      <c r="G183" s="42">
        <f t="shared" si="3"/>
        <v>92.256656124904652</v>
      </c>
    </row>
    <row r="184" spans="1:7">
      <c r="A184" s="24" t="s">
        <v>253</v>
      </c>
      <c r="B184" s="25" t="s">
        <v>234</v>
      </c>
      <c r="C184" s="85" t="s">
        <v>441</v>
      </c>
      <c r="D184" s="86"/>
      <c r="E184" s="26">
        <v>2026180.19</v>
      </c>
      <c r="F184" s="26">
        <v>1892152.62</v>
      </c>
      <c r="G184" s="42">
        <f t="shared" si="3"/>
        <v>93.38520973300011</v>
      </c>
    </row>
    <row r="185" spans="1:7">
      <c r="A185" s="24" t="s">
        <v>255</v>
      </c>
      <c r="B185" s="25" t="s">
        <v>234</v>
      </c>
      <c r="C185" s="85" t="s">
        <v>442</v>
      </c>
      <c r="D185" s="86"/>
      <c r="E185" s="26">
        <v>133537.93</v>
      </c>
      <c r="F185" s="26">
        <v>133537.93</v>
      </c>
      <c r="G185" s="42">
        <f t="shared" si="3"/>
        <v>100</v>
      </c>
    </row>
    <row r="186" spans="1:7">
      <c r="A186" s="24" t="s">
        <v>263</v>
      </c>
      <c r="B186" s="25" t="s">
        <v>234</v>
      </c>
      <c r="C186" s="85" t="s">
        <v>443</v>
      </c>
      <c r="D186" s="86"/>
      <c r="E186" s="26">
        <v>588848.16</v>
      </c>
      <c r="F186" s="26">
        <v>588848.15</v>
      </c>
      <c r="G186" s="42">
        <f t="shared" si="3"/>
        <v>99.999998301769338</v>
      </c>
    </row>
    <row r="187" spans="1:7">
      <c r="A187" s="24" t="s">
        <v>265</v>
      </c>
      <c r="B187" s="25" t="s">
        <v>234</v>
      </c>
      <c r="C187" s="85" t="s">
        <v>444</v>
      </c>
      <c r="D187" s="86"/>
      <c r="E187" s="26">
        <v>400015</v>
      </c>
      <c r="F187" s="26">
        <v>400015</v>
      </c>
      <c r="G187" s="42">
        <f t="shared" si="3"/>
        <v>100</v>
      </c>
    </row>
    <row r="188" spans="1:7">
      <c r="A188" s="24" t="s">
        <v>267</v>
      </c>
      <c r="B188" s="25" t="s">
        <v>234</v>
      </c>
      <c r="C188" s="85" t="s">
        <v>445</v>
      </c>
      <c r="D188" s="86"/>
      <c r="E188" s="26">
        <v>188833.16</v>
      </c>
      <c r="F188" s="26">
        <v>188833.15</v>
      </c>
      <c r="G188" s="42">
        <f t="shared" si="3"/>
        <v>99.999994704319946</v>
      </c>
    </row>
    <row r="189" spans="1:7">
      <c r="A189" s="21" t="s">
        <v>446</v>
      </c>
      <c r="B189" s="22" t="s">
        <v>234</v>
      </c>
      <c r="C189" s="87" t="s">
        <v>447</v>
      </c>
      <c r="D189" s="88"/>
      <c r="E189" s="23">
        <v>44668</v>
      </c>
      <c r="F189" s="23">
        <v>44668</v>
      </c>
      <c r="G189" s="42">
        <f t="shared" si="3"/>
        <v>100</v>
      </c>
    </row>
    <row r="190" spans="1:7">
      <c r="A190" s="24" t="s">
        <v>238</v>
      </c>
      <c r="B190" s="25" t="s">
        <v>234</v>
      </c>
      <c r="C190" s="85" t="s">
        <v>448</v>
      </c>
      <c r="D190" s="86"/>
      <c r="E190" s="26">
        <v>44668</v>
      </c>
      <c r="F190" s="26">
        <v>44668</v>
      </c>
      <c r="G190" s="42">
        <f t="shared" si="3"/>
        <v>100</v>
      </c>
    </row>
    <row r="191" spans="1:7">
      <c r="A191" s="24" t="s">
        <v>245</v>
      </c>
      <c r="B191" s="25" t="s">
        <v>234</v>
      </c>
      <c r="C191" s="85" t="s">
        <v>449</v>
      </c>
      <c r="D191" s="86"/>
      <c r="E191" s="26">
        <v>25000</v>
      </c>
      <c r="F191" s="26">
        <v>25000</v>
      </c>
      <c r="G191" s="42">
        <f t="shared" si="3"/>
        <v>100</v>
      </c>
    </row>
    <row r="192" spans="1:7">
      <c r="A192" s="24" t="s">
        <v>255</v>
      </c>
      <c r="B192" s="25" t="s">
        <v>234</v>
      </c>
      <c r="C192" s="85" t="s">
        <v>450</v>
      </c>
      <c r="D192" s="86"/>
      <c r="E192" s="26">
        <v>25000</v>
      </c>
      <c r="F192" s="26">
        <v>25000</v>
      </c>
      <c r="G192" s="42">
        <f t="shared" si="3"/>
        <v>100</v>
      </c>
    </row>
    <row r="193" spans="1:7">
      <c r="A193" s="24" t="s">
        <v>257</v>
      </c>
      <c r="B193" s="25" t="s">
        <v>234</v>
      </c>
      <c r="C193" s="85" t="s">
        <v>451</v>
      </c>
      <c r="D193" s="86"/>
      <c r="E193" s="26">
        <v>19668</v>
      </c>
      <c r="F193" s="26">
        <v>19668</v>
      </c>
      <c r="G193" s="42">
        <f t="shared" si="3"/>
        <v>100</v>
      </c>
    </row>
    <row r="194" spans="1:7" ht="22.5">
      <c r="A194" s="24" t="s">
        <v>259</v>
      </c>
      <c r="B194" s="25" t="s">
        <v>234</v>
      </c>
      <c r="C194" s="85" t="s">
        <v>452</v>
      </c>
      <c r="D194" s="86"/>
      <c r="E194" s="26">
        <v>19668</v>
      </c>
      <c r="F194" s="26">
        <v>19668</v>
      </c>
      <c r="G194" s="42">
        <f t="shared" si="3"/>
        <v>100</v>
      </c>
    </row>
    <row r="195" spans="1:7">
      <c r="A195" s="21" t="s">
        <v>453</v>
      </c>
      <c r="B195" s="22" t="s">
        <v>234</v>
      </c>
      <c r="C195" s="87" t="s">
        <v>454</v>
      </c>
      <c r="D195" s="88"/>
      <c r="E195" s="23">
        <v>25000</v>
      </c>
      <c r="F195" s="23">
        <v>25000</v>
      </c>
      <c r="G195" s="42">
        <f t="shared" si="3"/>
        <v>100</v>
      </c>
    </row>
    <row r="196" spans="1:7">
      <c r="A196" s="24" t="s">
        <v>238</v>
      </c>
      <c r="B196" s="25" t="s">
        <v>234</v>
      </c>
      <c r="C196" s="85" t="s">
        <v>455</v>
      </c>
      <c r="D196" s="86"/>
      <c r="E196" s="26">
        <v>25000</v>
      </c>
      <c r="F196" s="26">
        <v>25000</v>
      </c>
      <c r="G196" s="42">
        <f t="shared" si="3"/>
        <v>100</v>
      </c>
    </row>
    <row r="197" spans="1:7">
      <c r="A197" s="24" t="s">
        <v>245</v>
      </c>
      <c r="B197" s="25" t="s">
        <v>234</v>
      </c>
      <c r="C197" s="85" t="s">
        <v>456</v>
      </c>
      <c r="D197" s="86"/>
      <c r="E197" s="26">
        <v>25000</v>
      </c>
      <c r="F197" s="26">
        <v>25000</v>
      </c>
      <c r="G197" s="42">
        <f t="shared" si="3"/>
        <v>100</v>
      </c>
    </row>
    <row r="198" spans="1:7">
      <c r="A198" s="24" t="s">
        <v>255</v>
      </c>
      <c r="B198" s="25" t="s">
        <v>234</v>
      </c>
      <c r="C198" s="85" t="s">
        <v>457</v>
      </c>
      <c r="D198" s="86"/>
      <c r="E198" s="26">
        <v>25000</v>
      </c>
      <c r="F198" s="26">
        <v>25000</v>
      </c>
      <c r="G198" s="42">
        <f t="shared" si="3"/>
        <v>100</v>
      </c>
    </row>
    <row r="199" spans="1:7">
      <c r="A199" s="21" t="s">
        <v>458</v>
      </c>
      <c r="B199" s="22" t="s">
        <v>234</v>
      </c>
      <c r="C199" s="87" t="s">
        <v>459</v>
      </c>
      <c r="D199" s="88"/>
      <c r="E199" s="23">
        <v>19668</v>
      </c>
      <c r="F199" s="23">
        <v>19668</v>
      </c>
      <c r="G199" s="42">
        <f t="shared" si="3"/>
        <v>100</v>
      </c>
    </row>
    <row r="200" spans="1:7">
      <c r="A200" s="24" t="s">
        <v>238</v>
      </c>
      <c r="B200" s="25" t="s">
        <v>234</v>
      </c>
      <c r="C200" s="85" t="s">
        <v>460</v>
      </c>
      <c r="D200" s="86"/>
      <c r="E200" s="26">
        <v>19668</v>
      </c>
      <c r="F200" s="26">
        <v>19668</v>
      </c>
      <c r="G200" s="42">
        <f t="shared" si="3"/>
        <v>100</v>
      </c>
    </row>
    <row r="201" spans="1:7">
      <c r="A201" s="24" t="s">
        <v>257</v>
      </c>
      <c r="B201" s="25" t="s">
        <v>234</v>
      </c>
      <c r="C201" s="85" t="s">
        <v>461</v>
      </c>
      <c r="D201" s="86"/>
      <c r="E201" s="26">
        <v>19668</v>
      </c>
      <c r="F201" s="26">
        <v>19668</v>
      </c>
      <c r="G201" s="42">
        <f t="shared" si="3"/>
        <v>100</v>
      </c>
    </row>
    <row r="202" spans="1:7" ht="22.5">
      <c r="A202" s="24" t="s">
        <v>259</v>
      </c>
      <c r="B202" s="25" t="s">
        <v>234</v>
      </c>
      <c r="C202" s="85" t="s">
        <v>462</v>
      </c>
      <c r="D202" s="86"/>
      <c r="E202" s="26">
        <v>19668</v>
      </c>
      <c r="F202" s="26">
        <v>19668</v>
      </c>
      <c r="G202" s="42">
        <f t="shared" si="3"/>
        <v>100</v>
      </c>
    </row>
    <row r="203" spans="1:7">
      <c r="A203" s="21" t="s">
        <v>463</v>
      </c>
      <c r="B203" s="22" t="s">
        <v>234</v>
      </c>
      <c r="C203" s="87" t="s">
        <v>464</v>
      </c>
      <c r="D203" s="88"/>
      <c r="E203" s="23">
        <v>6030919.4699999997</v>
      </c>
      <c r="F203" s="23">
        <v>5271696.21</v>
      </c>
      <c r="G203" s="42">
        <f t="shared" si="3"/>
        <v>87.411152415868685</v>
      </c>
    </row>
    <row r="204" spans="1:7">
      <c r="A204" s="24" t="s">
        <v>238</v>
      </c>
      <c r="B204" s="25" t="s">
        <v>234</v>
      </c>
      <c r="C204" s="85" t="s">
        <v>465</v>
      </c>
      <c r="D204" s="86"/>
      <c r="E204" s="26">
        <v>5584427.0999999996</v>
      </c>
      <c r="F204" s="26">
        <v>4825538.9800000004</v>
      </c>
      <c r="G204" s="42">
        <f t="shared" si="3"/>
        <v>86.410636106253421</v>
      </c>
    </row>
    <row r="205" spans="1:7">
      <c r="A205" s="24" t="s">
        <v>240</v>
      </c>
      <c r="B205" s="25" t="s">
        <v>234</v>
      </c>
      <c r="C205" s="85" t="s">
        <v>466</v>
      </c>
      <c r="D205" s="86"/>
      <c r="E205" s="26">
        <v>2369398.17</v>
      </c>
      <c r="F205" s="26">
        <v>1742128.48</v>
      </c>
      <c r="G205" s="42">
        <f t="shared" si="3"/>
        <v>73.526201803388744</v>
      </c>
    </row>
    <row r="206" spans="1:7">
      <c r="A206" s="24" t="s">
        <v>242</v>
      </c>
      <c r="B206" s="25" t="s">
        <v>234</v>
      </c>
      <c r="C206" s="85" t="s">
        <v>467</v>
      </c>
      <c r="D206" s="86"/>
      <c r="E206" s="26">
        <v>1819814.24</v>
      </c>
      <c r="F206" s="26">
        <v>1339576.45</v>
      </c>
      <c r="G206" s="42">
        <f t="shared" si="3"/>
        <v>73.610614784506794</v>
      </c>
    </row>
    <row r="207" spans="1:7">
      <c r="A207" s="24" t="s">
        <v>30</v>
      </c>
      <c r="B207" s="25" t="s">
        <v>234</v>
      </c>
      <c r="C207" s="85" t="s">
        <v>468</v>
      </c>
      <c r="D207" s="86"/>
      <c r="E207" s="26">
        <v>549583.93000000005</v>
      </c>
      <c r="F207" s="26">
        <v>402552.03</v>
      </c>
      <c r="G207" s="42">
        <f t="shared" si="3"/>
        <v>73.246688635892241</v>
      </c>
    </row>
    <row r="208" spans="1:7">
      <c r="A208" s="24" t="s">
        <v>245</v>
      </c>
      <c r="B208" s="25" t="s">
        <v>234</v>
      </c>
      <c r="C208" s="85" t="s">
        <v>469</v>
      </c>
      <c r="D208" s="86"/>
      <c r="E208" s="26">
        <v>3131461.43</v>
      </c>
      <c r="F208" s="26">
        <v>3017061.39</v>
      </c>
      <c r="G208" s="42">
        <f t="shared" si="3"/>
        <v>96.34675238519543</v>
      </c>
    </row>
    <row r="209" spans="1:7">
      <c r="A209" s="24" t="s">
        <v>247</v>
      </c>
      <c r="B209" s="25" t="s">
        <v>234</v>
      </c>
      <c r="C209" s="85" t="s">
        <v>470</v>
      </c>
      <c r="D209" s="86"/>
      <c r="E209" s="26">
        <v>10006.799999999999</v>
      </c>
      <c r="F209" s="26">
        <v>2450</v>
      </c>
      <c r="G209" s="42">
        <f t="shared" si="3"/>
        <v>24.483351321101654</v>
      </c>
    </row>
    <row r="210" spans="1:7">
      <c r="A210" s="24" t="s">
        <v>249</v>
      </c>
      <c r="B210" s="25" t="s">
        <v>234</v>
      </c>
      <c r="C210" s="85" t="s">
        <v>471</v>
      </c>
      <c r="D210" s="86"/>
      <c r="E210" s="26">
        <v>6457.2</v>
      </c>
      <c r="F210" s="26">
        <v>5390</v>
      </c>
      <c r="G210" s="42">
        <f t="shared" si="3"/>
        <v>83.472712630861679</v>
      </c>
    </row>
    <row r="211" spans="1:7">
      <c r="A211" s="24" t="s">
        <v>251</v>
      </c>
      <c r="B211" s="25" t="s">
        <v>234</v>
      </c>
      <c r="C211" s="85" t="s">
        <v>472</v>
      </c>
      <c r="D211" s="86"/>
      <c r="E211" s="26">
        <v>11224.35</v>
      </c>
      <c r="F211" s="26">
        <v>10954.35</v>
      </c>
      <c r="G211" s="42">
        <f t="shared" si="3"/>
        <v>97.594515495329347</v>
      </c>
    </row>
    <row r="212" spans="1:7">
      <c r="A212" s="24" t="s">
        <v>253</v>
      </c>
      <c r="B212" s="25" t="s">
        <v>234</v>
      </c>
      <c r="C212" s="85" t="s">
        <v>473</v>
      </c>
      <c r="D212" s="86"/>
      <c r="E212" s="26">
        <v>2730807</v>
      </c>
      <c r="F212" s="26">
        <v>2700477.89</v>
      </c>
      <c r="G212" s="42">
        <f t="shared" si="3"/>
        <v>98.889371896292928</v>
      </c>
    </row>
    <row r="213" spans="1:7">
      <c r="A213" s="24" t="s">
        <v>255</v>
      </c>
      <c r="B213" s="25" t="s">
        <v>234</v>
      </c>
      <c r="C213" s="85" t="s">
        <v>474</v>
      </c>
      <c r="D213" s="86"/>
      <c r="E213" s="26">
        <v>372966.08</v>
      </c>
      <c r="F213" s="26">
        <v>297789.15000000002</v>
      </c>
      <c r="G213" s="42">
        <f t="shared" si="3"/>
        <v>79.843494078603612</v>
      </c>
    </row>
    <row r="214" spans="1:7">
      <c r="A214" s="24" t="s">
        <v>257</v>
      </c>
      <c r="B214" s="25" t="s">
        <v>234</v>
      </c>
      <c r="C214" s="85" t="s">
        <v>475</v>
      </c>
      <c r="D214" s="86"/>
      <c r="E214" s="26">
        <v>35155</v>
      </c>
      <c r="F214" s="26">
        <v>35155</v>
      </c>
      <c r="G214" s="42">
        <f t="shared" si="3"/>
        <v>100</v>
      </c>
    </row>
    <row r="215" spans="1:7" ht="22.5">
      <c r="A215" s="24" t="s">
        <v>259</v>
      </c>
      <c r="B215" s="25" t="s">
        <v>234</v>
      </c>
      <c r="C215" s="85" t="s">
        <v>476</v>
      </c>
      <c r="D215" s="86"/>
      <c r="E215" s="26">
        <v>35155</v>
      </c>
      <c r="F215" s="26">
        <v>35155</v>
      </c>
      <c r="G215" s="42">
        <f t="shared" si="3"/>
        <v>100</v>
      </c>
    </row>
    <row r="216" spans="1:7">
      <c r="A216" s="24" t="s">
        <v>261</v>
      </c>
      <c r="B216" s="25" t="s">
        <v>234</v>
      </c>
      <c r="C216" s="85" t="s">
        <v>477</v>
      </c>
      <c r="D216" s="86"/>
      <c r="E216" s="26">
        <v>48412.5</v>
      </c>
      <c r="F216" s="26">
        <v>31194.11</v>
      </c>
      <c r="G216" s="42">
        <f t="shared" si="3"/>
        <v>64.433999483604438</v>
      </c>
    </row>
    <row r="217" spans="1:7">
      <c r="A217" s="24" t="s">
        <v>263</v>
      </c>
      <c r="B217" s="25" t="s">
        <v>234</v>
      </c>
      <c r="C217" s="85" t="s">
        <v>478</v>
      </c>
      <c r="D217" s="86"/>
      <c r="E217" s="26">
        <v>446492.37</v>
      </c>
      <c r="F217" s="26">
        <v>446157.23</v>
      </c>
      <c r="G217" s="42">
        <f t="shared" si="3"/>
        <v>99.924939366825015</v>
      </c>
    </row>
    <row r="218" spans="1:7">
      <c r="A218" s="24" t="s">
        <v>265</v>
      </c>
      <c r="B218" s="25" t="s">
        <v>234</v>
      </c>
      <c r="C218" s="85" t="s">
        <v>479</v>
      </c>
      <c r="D218" s="86"/>
      <c r="E218" s="26">
        <v>393284.61</v>
      </c>
      <c r="F218" s="26">
        <v>393284.61</v>
      </c>
      <c r="G218" s="42">
        <f t="shared" si="3"/>
        <v>100</v>
      </c>
    </row>
    <row r="219" spans="1:7">
      <c r="A219" s="24" t="s">
        <v>267</v>
      </c>
      <c r="B219" s="25" t="s">
        <v>234</v>
      </c>
      <c r="C219" s="85" t="s">
        <v>480</v>
      </c>
      <c r="D219" s="86"/>
      <c r="E219" s="26">
        <v>53207.76</v>
      </c>
      <c r="F219" s="26">
        <v>52872.62</v>
      </c>
      <c r="G219" s="42">
        <f t="shared" si="3"/>
        <v>99.370129469836726</v>
      </c>
    </row>
    <row r="220" spans="1:7">
      <c r="A220" s="21" t="s">
        <v>481</v>
      </c>
      <c r="B220" s="22" t="s">
        <v>234</v>
      </c>
      <c r="C220" s="87" t="s">
        <v>482</v>
      </c>
      <c r="D220" s="88"/>
      <c r="E220" s="23">
        <v>5946155.5999999996</v>
      </c>
      <c r="F220" s="23">
        <v>5187267.4800000004</v>
      </c>
      <c r="G220" s="42">
        <f t="shared" si="3"/>
        <v>87.237331629868564</v>
      </c>
    </row>
    <row r="221" spans="1:7">
      <c r="A221" s="24" t="s">
        <v>238</v>
      </c>
      <c r="B221" s="25" t="s">
        <v>234</v>
      </c>
      <c r="C221" s="85" t="s">
        <v>483</v>
      </c>
      <c r="D221" s="86"/>
      <c r="E221" s="26">
        <v>5539272.0999999996</v>
      </c>
      <c r="F221" s="26">
        <v>4780383.9800000004</v>
      </c>
      <c r="G221" s="42">
        <f t="shared" si="3"/>
        <v>86.299858423636579</v>
      </c>
    </row>
    <row r="222" spans="1:7">
      <c r="A222" s="24" t="s">
        <v>240</v>
      </c>
      <c r="B222" s="25" t="s">
        <v>234</v>
      </c>
      <c r="C222" s="85" t="s">
        <v>484</v>
      </c>
      <c r="D222" s="86"/>
      <c r="E222" s="26">
        <v>2369398.17</v>
      </c>
      <c r="F222" s="26">
        <v>1742128.48</v>
      </c>
      <c r="G222" s="42">
        <f t="shared" si="3"/>
        <v>73.526201803388744</v>
      </c>
    </row>
    <row r="223" spans="1:7">
      <c r="A223" s="24" t="s">
        <v>242</v>
      </c>
      <c r="B223" s="25" t="s">
        <v>234</v>
      </c>
      <c r="C223" s="85" t="s">
        <v>485</v>
      </c>
      <c r="D223" s="86"/>
      <c r="E223" s="26">
        <v>1819814.24</v>
      </c>
      <c r="F223" s="26">
        <v>1339576.45</v>
      </c>
      <c r="G223" s="42">
        <f t="shared" si="3"/>
        <v>73.610614784506794</v>
      </c>
    </row>
    <row r="224" spans="1:7">
      <c r="A224" s="24" t="s">
        <v>30</v>
      </c>
      <c r="B224" s="25" t="s">
        <v>234</v>
      </c>
      <c r="C224" s="85" t="s">
        <v>486</v>
      </c>
      <c r="D224" s="86"/>
      <c r="E224" s="26">
        <v>549583.93000000005</v>
      </c>
      <c r="F224" s="26">
        <v>402552.03</v>
      </c>
      <c r="G224" s="42">
        <f t="shared" si="3"/>
        <v>73.246688635892241</v>
      </c>
    </row>
    <row r="225" spans="1:7">
      <c r="A225" s="24" t="s">
        <v>245</v>
      </c>
      <c r="B225" s="25" t="s">
        <v>234</v>
      </c>
      <c r="C225" s="85" t="s">
        <v>487</v>
      </c>
      <c r="D225" s="86"/>
      <c r="E225" s="26">
        <v>3131461.43</v>
      </c>
      <c r="F225" s="26">
        <v>3017061.39</v>
      </c>
      <c r="G225" s="42">
        <f t="shared" si="3"/>
        <v>96.34675238519543</v>
      </c>
    </row>
    <row r="226" spans="1:7">
      <c r="A226" s="24" t="s">
        <v>247</v>
      </c>
      <c r="B226" s="25" t="s">
        <v>234</v>
      </c>
      <c r="C226" s="85" t="s">
        <v>488</v>
      </c>
      <c r="D226" s="86"/>
      <c r="E226" s="26">
        <v>10006.799999999999</v>
      </c>
      <c r="F226" s="26">
        <v>2450</v>
      </c>
      <c r="G226" s="42">
        <f t="shared" si="3"/>
        <v>24.483351321101654</v>
      </c>
    </row>
    <row r="227" spans="1:7">
      <c r="A227" s="24" t="s">
        <v>249</v>
      </c>
      <c r="B227" s="25" t="s">
        <v>234</v>
      </c>
      <c r="C227" s="85" t="s">
        <v>489</v>
      </c>
      <c r="D227" s="86"/>
      <c r="E227" s="26">
        <v>6457.2</v>
      </c>
      <c r="F227" s="26">
        <v>5390</v>
      </c>
      <c r="G227" s="42">
        <f t="shared" si="3"/>
        <v>83.472712630861679</v>
      </c>
    </row>
    <row r="228" spans="1:7">
      <c r="A228" s="24" t="s">
        <v>251</v>
      </c>
      <c r="B228" s="25" t="s">
        <v>234</v>
      </c>
      <c r="C228" s="85" t="s">
        <v>490</v>
      </c>
      <c r="D228" s="86"/>
      <c r="E228" s="26">
        <v>11224.35</v>
      </c>
      <c r="F228" s="26">
        <v>10954.35</v>
      </c>
      <c r="G228" s="42">
        <f t="shared" si="3"/>
        <v>97.594515495329347</v>
      </c>
    </row>
    <row r="229" spans="1:7">
      <c r="A229" s="24" t="s">
        <v>253</v>
      </c>
      <c r="B229" s="25" t="s">
        <v>234</v>
      </c>
      <c r="C229" s="85" t="s">
        <v>491</v>
      </c>
      <c r="D229" s="86"/>
      <c r="E229" s="26">
        <v>2730807</v>
      </c>
      <c r="F229" s="26">
        <v>2700477.89</v>
      </c>
      <c r="G229" s="42">
        <f t="shared" si="3"/>
        <v>98.889371896292928</v>
      </c>
    </row>
    <row r="230" spans="1:7">
      <c r="A230" s="24" t="s">
        <v>255</v>
      </c>
      <c r="B230" s="25" t="s">
        <v>234</v>
      </c>
      <c r="C230" s="85" t="s">
        <v>492</v>
      </c>
      <c r="D230" s="86"/>
      <c r="E230" s="26">
        <v>372966.08</v>
      </c>
      <c r="F230" s="26">
        <v>297789.15000000002</v>
      </c>
      <c r="G230" s="42">
        <f t="shared" si="3"/>
        <v>79.843494078603612</v>
      </c>
    </row>
    <row r="231" spans="1:7">
      <c r="A231" s="24" t="s">
        <v>261</v>
      </c>
      <c r="B231" s="25" t="s">
        <v>234</v>
      </c>
      <c r="C231" s="85" t="s">
        <v>493</v>
      </c>
      <c r="D231" s="86"/>
      <c r="E231" s="26">
        <v>38412.5</v>
      </c>
      <c r="F231" s="26">
        <v>21194.11</v>
      </c>
      <c r="G231" s="42">
        <f t="shared" si="3"/>
        <v>55.17503416856492</v>
      </c>
    </row>
    <row r="232" spans="1:7">
      <c r="A232" s="24" t="s">
        <v>263</v>
      </c>
      <c r="B232" s="25" t="s">
        <v>234</v>
      </c>
      <c r="C232" s="85" t="s">
        <v>494</v>
      </c>
      <c r="D232" s="86"/>
      <c r="E232" s="26">
        <v>406883.5</v>
      </c>
      <c r="F232" s="26">
        <v>406883.5</v>
      </c>
      <c r="G232" s="42">
        <f t="shared" si="3"/>
        <v>100</v>
      </c>
    </row>
    <row r="233" spans="1:7">
      <c r="A233" s="24" t="s">
        <v>265</v>
      </c>
      <c r="B233" s="25" t="s">
        <v>234</v>
      </c>
      <c r="C233" s="85" t="s">
        <v>495</v>
      </c>
      <c r="D233" s="86"/>
      <c r="E233" s="26">
        <v>371150.88</v>
      </c>
      <c r="F233" s="26">
        <v>371150.88</v>
      </c>
      <c r="G233" s="42">
        <f t="shared" si="3"/>
        <v>100</v>
      </c>
    </row>
    <row r="234" spans="1:7">
      <c r="A234" s="24" t="s">
        <v>267</v>
      </c>
      <c r="B234" s="25" t="s">
        <v>234</v>
      </c>
      <c r="C234" s="85" t="s">
        <v>496</v>
      </c>
      <c r="D234" s="86"/>
      <c r="E234" s="26">
        <v>35732.620000000003</v>
      </c>
      <c r="F234" s="26">
        <v>35732.620000000003</v>
      </c>
      <c r="G234" s="42">
        <f t="shared" si="3"/>
        <v>100</v>
      </c>
    </row>
    <row r="235" spans="1:7" ht="22.5">
      <c r="A235" s="21" t="s">
        <v>497</v>
      </c>
      <c r="B235" s="22" t="s">
        <v>234</v>
      </c>
      <c r="C235" s="87" t="s">
        <v>498</v>
      </c>
      <c r="D235" s="88"/>
      <c r="E235" s="23">
        <v>84763.87</v>
      </c>
      <c r="F235" s="23">
        <v>84428.73</v>
      </c>
      <c r="G235" s="42">
        <f t="shared" si="3"/>
        <v>99.604619279417037</v>
      </c>
    </row>
    <row r="236" spans="1:7">
      <c r="A236" s="24" t="s">
        <v>238</v>
      </c>
      <c r="B236" s="25" t="s">
        <v>234</v>
      </c>
      <c r="C236" s="85" t="s">
        <v>499</v>
      </c>
      <c r="D236" s="86"/>
      <c r="E236" s="26">
        <v>45155</v>
      </c>
      <c r="F236" s="26">
        <v>45155</v>
      </c>
      <c r="G236" s="42">
        <f t="shared" si="3"/>
        <v>100</v>
      </c>
    </row>
    <row r="237" spans="1:7">
      <c r="A237" s="24" t="s">
        <v>257</v>
      </c>
      <c r="B237" s="25" t="s">
        <v>234</v>
      </c>
      <c r="C237" s="85" t="s">
        <v>500</v>
      </c>
      <c r="D237" s="86"/>
      <c r="E237" s="26">
        <v>35155</v>
      </c>
      <c r="F237" s="26">
        <v>35155</v>
      </c>
      <c r="G237" s="42">
        <f t="shared" si="3"/>
        <v>100</v>
      </c>
    </row>
    <row r="238" spans="1:7" ht="22.5">
      <c r="A238" s="24" t="s">
        <v>259</v>
      </c>
      <c r="B238" s="25" t="s">
        <v>234</v>
      </c>
      <c r="C238" s="85" t="s">
        <v>501</v>
      </c>
      <c r="D238" s="86"/>
      <c r="E238" s="26">
        <v>35155</v>
      </c>
      <c r="F238" s="26">
        <v>35155</v>
      </c>
      <c r="G238" s="42">
        <f t="shared" si="3"/>
        <v>100</v>
      </c>
    </row>
    <row r="239" spans="1:7">
      <c r="A239" s="24" t="s">
        <v>261</v>
      </c>
      <c r="B239" s="25" t="s">
        <v>234</v>
      </c>
      <c r="C239" s="85" t="s">
        <v>502</v>
      </c>
      <c r="D239" s="86"/>
      <c r="E239" s="26">
        <v>10000</v>
      </c>
      <c r="F239" s="26">
        <v>10000</v>
      </c>
      <c r="G239" s="42">
        <f t="shared" si="3"/>
        <v>100</v>
      </c>
    </row>
    <row r="240" spans="1:7">
      <c r="A240" s="24" t="s">
        <v>263</v>
      </c>
      <c r="B240" s="25" t="s">
        <v>234</v>
      </c>
      <c r="C240" s="85" t="s">
        <v>503</v>
      </c>
      <c r="D240" s="86"/>
      <c r="E240" s="26">
        <v>39608.870000000003</v>
      </c>
      <c r="F240" s="26">
        <v>39273.730000000003</v>
      </c>
      <c r="G240" s="42">
        <f t="shared" ref="G240:G256" si="4">F240/E240*100</f>
        <v>99.153876391828405</v>
      </c>
    </row>
    <row r="241" spans="1:7">
      <c r="A241" s="24" t="s">
        <v>265</v>
      </c>
      <c r="B241" s="25" t="s">
        <v>234</v>
      </c>
      <c r="C241" s="85" t="s">
        <v>504</v>
      </c>
      <c r="D241" s="86"/>
      <c r="E241" s="26">
        <v>22133.73</v>
      </c>
      <c r="F241" s="26">
        <v>22133.73</v>
      </c>
      <c r="G241" s="42">
        <f t="shared" si="4"/>
        <v>100</v>
      </c>
    </row>
    <row r="242" spans="1:7">
      <c r="A242" s="24" t="s">
        <v>267</v>
      </c>
      <c r="B242" s="25" t="s">
        <v>234</v>
      </c>
      <c r="C242" s="85" t="s">
        <v>505</v>
      </c>
      <c r="D242" s="86"/>
      <c r="E242" s="26">
        <v>17475.14</v>
      </c>
      <c r="F242" s="26">
        <v>17140</v>
      </c>
      <c r="G242" s="42">
        <f t="shared" si="4"/>
        <v>98.08218989948007</v>
      </c>
    </row>
    <row r="243" spans="1:7">
      <c r="A243" s="21" t="s">
        <v>506</v>
      </c>
      <c r="B243" s="22" t="s">
        <v>234</v>
      </c>
      <c r="C243" s="87" t="s">
        <v>507</v>
      </c>
      <c r="D243" s="88"/>
      <c r="E243" s="23">
        <v>137715</v>
      </c>
      <c r="F243" s="23">
        <v>136860</v>
      </c>
      <c r="G243" s="42">
        <f t="shared" si="4"/>
        <v>99.379152597756232</v>
      </c>
    </row>
    <row r="244" spans="1:7">
      <c r="A244" s="24" t="s">
        <v>238</v>
      </c>
      <c r="B244" s="25" t="s">
        <v>234</v>
      </c>
      <c r="C244" s="85" t="s">
        <v>508</v>
      </c>
      <c r="D244" s="86"/>
      <c r="E244" s="26">
        <v>137715</v>
      </c>
      <c r="F244" s="26">
        <v>136860</v>
      </c>
      <c r="G244" s="42">
        <f t="shared" si="4"/>
        <v>99.379152597756232</v>
      </c>
    </row>
    <row r="245" spans="1:7">
      <c r="A245" s="24" t="s">
        <v>28</v>
      </c>
      <c r="B245" s="25" t="s">
        <v>234</v>
      </c>
      <c r="C245" s="85" t="s">
        <v>509</v>
      </c>
      <c r="D245" s="86"/>
      <c r="E245" s="26">
        <v>137715</v>
      </c>
      <c r="F245" s="26">
        <v>136860</v>
      </c>
      <c r="G245" s="42">
        <f t="shared" si="4"/>
        <v>99.379152597756232</v>
      </c>
    </row>
    <row r="246" spans="1:7" ht="22.5">
      <c r="A246" s="24" t="s">
        <v>510</v>
      </c>
      <c r="B246" s="25" t="s">
        <v>234</v>
      </c>
      <c r="C246" s="85" t="s">
        <v>511</v>
      </c>
      <c r="D246" s="86"/>
      <c r="E246" s="26">
        <v>137715</v>
      </c>
      <c r="F246" s="26">
        <v>136860</v>
      </c>
      <c r="G246" s="42">
        <f t="shared" si="4"/>
        <v>99.379152597756232</v>
      </c>
    </row>
    <row r="247" spans="1:7">
      <c r="A247" s="21" t="s">
        <v>512</v>
      </c>
      <c r="B247" s="22" t="s">
        <v>234</v>
      </c>
      <c r="C247" s="87" t="s">
        <v>513</v>
      </c>
      <c r="D247" s="88"/>
      <c r="E247" s="23">
        <v>137715</v>
      </c>
      <c r="F247" s="23">
        <v>136860</v>
      </c>
      <c r="G247" s="42">
        <f t="shared" si="4"/>
        <v>99.379152597756232</v>
      </c>
    </row>
    <row r="248" spans="1:7">
      <c r="A248" s="24" t="s">
        <v>238</v>
      </c>
      <c r="B248" s="25" t="s">
        <v>234</v>
      </c>
      <c r="C248" s="85" t="s">
        <v>514</v>
      </c>
      <c r="D248" s="86"/>
      <c r="E248" s="26">
        <v>137715</v>
      </c>
      <c r="F248" s="26">
        <v>136860</v>
      </c>
      <c r="G248" s="42">
        <f t="shared" si="4"/>
        <v>99.379152597756232</v>
      </c>
    </row>
    <row r="249" spans="1:7">
      <c r="A249" s="24" t="s">
        <v>28</v>
      </c>
      <c r="B249" s="25" t="s">
        <v>234</v>
      </c>
      <c r="C249" s="85" t="s">
        <v>515</v>
      </c>
      <c r="D249" s="86"/>
      <c r="E249" s="26">
        <v>137715</v>
      </c>
      <c r="F249" s="26">
        <v>136860</v>
      </c>
      <c r="G249" s="42">
        <f t="shared" si="4"/>
        <v>99.379152597756232</v>
      </c>
    </row>
    <row r="250" spans="1:7" ht="22.5">
      <c r="A250" s="24" t="s">
        <v>510</v>
      </c>
      <c r="B250" s="25" t="s">
        <v>234</v>
      </c>
      <c r="C250" s="85" t="s">
        <v>516</v>
      </c>
      <c r="D250" s="86"/>
      <c r="E250" s="26">
        <v>137715</v>
      </c>
      <c r="F250" s="26">
        <v>136860</v>
      </c>
      <c r="G250" s="42">
        <f t="shared" si="4"/>
        <v>99.379152597756232</v>
      </c>
    </row>
    <row r="251" spans="1:7">
      <c r="A251" s="21" t="s">
        <v>517</v>
      </c>
      <c r="B251" s="22" t="s">
        <v>234</v>
      </c>
      <c r="C251" s="87" t="s">
        <v>518</v>
      </c>
      <c r="D251" s="88"/>
      <c r="E251" s="23">
        <v>13200</v>
      </c>
      <c r="F251" s="23">
        <v>13200</v>
      </c>
      <c r="G251" s="42">
        <f t="shared" si="4"/>
        <v>100</v>
      </c>
    </row>
    <row r="252" spans="1:7">
      <c r="A252" s="24" t="s">
        <v>263</v>
      </c>
      <c r="B252" s="25" t="s">
        <v>234</v>
      </c>
      <c r="C252" s="85" t="s">
        <v>519</v>
      </c>
      <c r="D252" s="86"/>
      <c r="E252" s="26">
        <v>13200</v>
      </c>
      <c r="F252" s="26">
        <v>13200</v>
      </c>
      <c r="G252" s="42">
        <f t="shared" si="4"/>
        <v>100</v>
      </c>
    </row>
    <row r="253" spans="1:7">
      <c r="A253" s="24" t="s">
        <v>267</v>
      </c>
      <c r="B253" s="25" t="s">
        <v>234</v>
      </c>
      <c r="C253" s="85" t="s">
        <v>520</v>
      </c>
      <c r="D253" s="86"/>
      <c r="E253" s="26">
        <v>13200</v>
      </c>
      <c r="F253" s="26">
        <v>13200</v>
      </c>
      <c r="G253" s="42">
        <f t="shared" si="4"/>
        <v>100</v>
      </c>
    </row>
    <row r="254" spans="1:7">
      <c r="A254" s="21" t="s">
        <v>521</v>
      </c>
      <c r="B254" s="22" t="s">
        <v>234</v>
      </c>
      <c r="C254" s="87" t="s">
        <v>522</v>
      </c>
      <c r="D254" s="88"/>
      <c r="E254" s="23">
        <v>13200</v>
      </c>
      <c r="F254" s="23">
        <v>13200</v>
      </c>
      <c r="G254" s="42">
        <f t="shared" si="4"/>
        <v>100</v>
      </c>
    </row>
    <row r="255" spans="1:7">
      <c r="A255" s="24" t="s">
        <v>263</v>
      </c>
      <c r="B255" s="25" t="s">
        <v>234</v>
      </c>
      <c r="C255" s="85" t="s">
        <v>523</v>
      </c>
      <c r="D255" s="86"/>
      <c r="E255" s="26">
        <v>13200</v>
      </c>
      <c r="F255" s="26">
        <v>13200</v>
      </c>
      <c r="G255" s="42">
        <f t="shared" si="4"/>
        <v>100</v>
      </c>
    </row>
    <row r="256" spans="1:7">
      <c r="A256" s="24" t="s">
        <v>267</v>
      </c>
      <c r="B256" s="25" t="s">
        <v>234</v>
      </c>
      <c r="C256" s="85" t="s">
        <v>524</v>
      </c>
      <c r="D256" s="86"/>
      <c r="E256" s="26">
        <v>13200</v>
      </c>
      <c r="F256" s="26">
        <v>13200</v>
      </c>
      <c r="G256" s="42">
        <f t="shared" si="4"/>
        <v>100</v>
      </c>
    </row>
    <row r="257" spans="1:7">
      <c r="A257" s="21" t="s">
        <v>525</v>
      </c>
      <c r="B257" s="22" t="s">
        <v>526</v>
      </c>
      <c r="C257" s="87" t="s">
        <v>527</v>
      </c>
      <c r="D257" s="88"/>
      <c r="E257" s="23">
        <v>-4366559</v>
      </c>
      <c r="F257" s="23">
        <v>-4131916.01</v>
      </c>
      <c r="G257" s="23" t="s">
        <v>31</v>
      </c>
    </row>
  </sheetData>
  <mergeCells count="254"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C90:D90"/>
    <mergeCell ref="C91:D91"/>
    <mergeCell ref="C92:D92"/>
    <mergeCell ref="C93:D93"/>
    <mergeCell ref="C94:D94"/>
    <mergeCell ref="C95:D95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26:D26"/>
    <mergeCell ref="C27:D27"/>
    <mergeCell ref="C29:D29"/>
    <mergeCell ref="C16:D16"/>
    <mergeCell ref="C18:D18"/>
    <mergeCell ref="C28:D28"/>
    <mergeCell ref="C36:D36"/>
    <mergeCell ref="C37:D37"/>
    <mergeCell ref="C38:D38"/>
    <mergeCell ref="C15:D15"/>
    <mergeCell ref="C17:D17"/>
    <mergeCell ref="C19:D19"/>
    <mergeCell ref="C20:D20"/>
    <mergeCell ref="C21:D21"/>
    <mergeCell ref="C22:D22"/>
    <mergeCell ref="C23:D23"/>
    <mergeCell ref="C24:D24"/>
    <mergeCell ref="C25:D25"/>
    <mergeCell ref="A2:F2"/>
    <mergeCell ref="A4:A11"/>
    <mergeCell ref="B4:B11"/>
    <mergeCell ref="C4:D11"/>
    <mergeCell ref="F4:G4"/>
    <mergeCell ref="F5:F11"/>
    <mergeCell ref="G5:G11"/>
    <mergeCell ref="C12:D12"/>
    <mergeCell ref="C14:D14"/>
    <mergeCell ref="E5:E11"/>
    <mergeCell ref="C13:D13"/>
  </mergeCells>
  <conditionalFormatting sqref="F13:G13">
    <cfRule type="cellIs" dxfId="505" priority="710" stopIfTrue="1" operator="equal">
      <formula>0</formula>
    </cfRule>
  </conditionalFormatting>
  <conditionalFormatting sqref="F14:G14">
    <cfRule type="cellIs" dxfId="504" priority="708" stopIfTrue="1" operator="equal">
      <formula>0</formula>
    </cfRule>
  </conditionalFormatting>
  <conditionalFormatting sqref="F15:G15">
    <cfRule type="cellIs" dxfId="503" priority="706" stopIfTrue="1" operator="equal">
      <formula>0</formula>
    </cfRule>
  </conditionalFormatting>
  <conditionalFormatting sqref="F16:G16">
    <cfRule type="cellIs" dxfId="502" priority="704" stopIfTrue="1" operator="equal">
      <formula>0</formula>
    </cfRule>
  </conditionalFormatting>
  <conditionalFormatting sqref="F17:G17">
    <cfRule type="cellIs" dxfId="501" priority="702" stopIfTrue="1" operator="equal">
      <formula>0</formula>
    </cfRule>
  </conditionalFormatting>
  <conditionalFormatting sqref="F18:G18">
    <cfRule type="cellIs" dxfId="500" priority="700" stopIfTrue="1" operator="equal">
      <formula>0</formula>
    </cfRule>
  </conditionalFormatting>
  <conditionalFormatting sqref="F19:G19">
    <cfRule type="cellIs" dxfId="499" priority="698" stopIfTrue="1" operator="equal">
      <formula>0</formula>
    </cfRule>
  </conditionalFormatting>
  <conditionalFormatting sqref="F20:G20">
    <cfRule type="cellIs" dxfId="498" priority="696" stopIfTrue="1" operator="equal">
      <formula>0</formula>
    </cfRule>
  </conditionalFormatting>
  <conditionalFormatting sqref="F21:G21">
    <cfRule type="cellIs" dxfId="497" priority="694" stopIfTrue="1" operator="equal">
      <formula>0</formula>
    </cfRule>
  </conditionalFormatting>
  <conditionalFormatting sqref="F22:G22">
    <cfRule type="cellIs" dxfId="496" priority="692" stopIfTrue="1" operator="equal">
      <formula>0</formula>
    </cfRule>
  </conditionalFormatting>
  <conditionalFormatting sqref="F23:G23">
    <cfRule type="cellIs" dxfId="495" priority="690" stopIfTrue="1" operator="equal">
      <formula>0</formula>
    </cfRule>
  </conditionalFormatting>
  <conditionalFormatting sqref="F24:G24">
    <cfRule type="cellIs" dxfId="494" priority="688" stopIfTrue="1" operator="equal">
      <formula>0</formula>
    </cfRule>
  </conditionalFormatting>
  <conditionalFormatting sqref="F25:G25">
    <cfRule type="cellIs" dxfId="493" priority="686" stopIfTrue="1" operator="equal">
      <formula>0</formula>
    </cfRule>
  </conditionalFormatting>
  <conditionalFormatting sqref="F26:G26">
    <cfRule type="cellIs" dxfId="492" priority="684" stopIfTrue="1" operator="equal">
      <formula>0</formula>
    </cfRule>
  </conditionalFormatting>
  <conditionalFormatting sqref="F27:G27">
    <cfRule type="cellIs" dxfId="491" priority="682" stopIfTrue="1" operator="equal">
      <formula>0</formula>
    </cfRule>
  </conditionalFormatting>
  <conditionalFormatting sqref="F28:G28">
    <cfRule type="cellIs" dxfId="490" priority="680" stopIfTrue="1" operator="equal">
      <formula>0</formula>
    </cfRule>
  </conditionalFormatting>
  <conditionalFormatting sqref="F29:G29">
    <cfRule type="cellIs" dxfId="489" priority="678" stopIfTrue="1" operator="equal">
      <formula>0</formula>
    </cfRule>
  </conditionalFormatting>
  <conditionalFormatting sqref="F30:G30">
    <cfRule type="cellIs" dxfId="488" priority="676" stopIfTrue="1" operator="equal">
      <formula>0</formula>
    </cfRule>
  </conditionalFormatting>
  <conditionalFormatting sqref="F31:G31">
    <cfRule type="cellIs" dxfId="487" priority="674" stopIfTrue="1" operator="equal">
      <formula>0</formula>
    </cfRule>
  </conditionalFormatting>
  <conditionalFormatting sqref="F32:G32">
    <cfRule type="cellIs" dxfId="486" priority="672" stopIfTrue="1" operator="equal">
      <formula>0</formula>
    </cfRule>
  </conditionalFormatting>
  <conditionalFormatting sqref="F33:G33">
    <cfRule type="cellIs" dxfId="485" priority="670" stopIfTrue="1" operator="equal">
      <formula>0</formula>
    </cfRule>
  </conditionalFormatting>
  <conditionalFormatting sqref="F34:G34">
    <cfRule type="cellIs" dxfId="484" priority="668" stopIfTrue="1" operator="equal">
      <formula>0</formula>
    </cfRule>
  </conditionalFormatting>
  <conditionalFormatting sqref="F35:G35">
    <cfRule type="cellIs" dxfId="483" priority="666" stopIfTrue="1" operator="equal">
      <formula>0</formula>
    </cfRule>
  </conditionalFormatting>
  <conditionalFormatting sqref="F36:G36">
    <cfRule type="cellIs" dxfId="482" priority="664" stopIfTrue="1" operator="equal">
      <formula>0</formula>
    </cfRule>
  </conditionalFormatting>
  <conditionalFormatting sqref="F37:G37">
    <cfRule type="cellIs" dxfId="481" priority="662" stopIfTrue="1" operator="equal">
      <formula>0</formula>
    </cfRule>
  </conditionalFormatting>
  <conditionalFormatting sqref="F38:G38">
    <cfRule type="cellIs" dxfId="480" priority="660" stopIfTrue="1" operator="equal">
      <formula>0</formula>
    </cfRule>
  </conditionalFormatting>
  <conditionalFormatting sqref="F39:G39">
    <cfRule type="cellIs" dxfId="479" priority="658" stopIfTrue="1" operator="equal">
      <formula>0</formula>
    </cfRule>
  </conditionalFormatting>
  <conditionalFormatting sqref="F40:G40">
    <cfRule type="cellIs" dxfId="478" priority="656" stopIfTrue="1" operator="equal">
      <formula>0</formula>
    </cfRule>
  </conditionalFormatting>
  <conditionalFormatting sqref="F41:G41">
    <cfRule type="cellIs" dxfId="477" priority="654" stopIfTrue="1" operator="equal">
      <formula>0</formula>
    </cfRule>
  </conditionalFormatting>
  <conditionalFormatting sqref="F42:G42">
    <cfRule type="cellIs" dxfId="476" priority="652" stopIfTrue="1" operator="equal">
      <formula>0</formula>
    </cfRule>
  </conditionalFormatting>
  <conditionalFormatting sqref="F43:G43">
    <cfRule type="cellIs" dxfId="475" priority="650" stopIfTrue="1" operator="equal">
      <formula>0</formula>
    </cfRule>
  </conditionalFormatting>
  <conditionalFormatting sqref="F44:G44">
    <cfRule type="cellIs" dxfId="474" priority="648" stopIfTrue="1" operator="equal">
      <formula>0</formula>
    </cfRule>
  </conditionalFormatting>
  <conditionalFormatting sqref="F45:G45">
    <cfRule type="cellIs" dxfId="473" priority="646" stopIfTrue="1" operator="equal">
      <formula>0</formula>
    </cfRule>
  </conditionalFormatting>
  <conditionalFormatting sqref="F46:G46">
    <cfRule type="cellIs" dxfId="472" priority="644" stopIfTrue="1" operator="equal">
      <formula>0</formula>
    </cfRule>
  </conditionalFormatting>
  <conditionalFormatting sqref="F47:G47">
    <cfRule type="cellIs" dxfId="471" priority="642" stopIfTrue="1" operator="equal">
      <formula>0</formula>
    </cfRule>
  </conditionalFormatting>
  <conditionalFormatting sqref="F48:G48">
    <cfRule type="cellIs" dxfId="470" priority="640" stopIfTrue="1" operator="equal">
      <formula>0</formula>
    </cfRule>
  </conditionalFormatting>
  <conditionalFormatting sqref="F49:G49">
    <cfRule type="cellIs" dxfId="469" priority="638" stopIfTrue="1" operator="equal">
      <formula>0</formula>
    </cfRule>
  </conditionalFormatting>
  <conditionalFormatting sqref="F50:G50">
    <cfRule type="cellIs" dxfId="468" priority="636" stopIfTrue="1" operator="equal">
      <formula>0</formula>
    </cfRule>
  </conditionalFormatting>
  <conditionalFormatting sqref="F51:G51">
    <cfRule type="cellIs" dxfId="467" priority="634" stopIfTrue="1" operator="equal">
      <formula>0</formula>
    </cfRule>
  </conditionalFormatting>
  <conditionalFormatting sqref="F52:G52">
    <cfRule type="cellIs" dxfId="466" priority="632" stopIfTrue="1" operator="equal">
      <formula>0</formula>
    </cfRule>
  </conditionalFormatting>
  <conditionalFormatting sqref="F53:G53">
    <cfRule type="cellIs" dxfId="465" priority="630" stopIfTrue="1" operator="equal">
      <formula>0</formula>
    </cfRule>
  </conditionalFormatting>
  <conditionalFormatting sqref="F54:G54">
    <cfRule type="cellIs" dxfId="464" priority="628" stopIfTrue="1" operator="equal">
      <formula>0</formula>
    </cfRule>
  </conditionalFormatting>
  <conditionalFormatting sqref="F55:G55">
    <cfRule type="cellIs" dxfId="463" priority="626" stopIfTrue="1" operator="equal">
      <formula>0</formula>
    </cfRule>
  </conditionalFormatting>
  <conditionalFormatting sqref="F56:G56">
    <cfRule type="cellIs" dxfId="462" priority="624" stopIfTrue="1" operator="equal">
      <formula>0</formula>
    </cfRule>
  </conditionalFormatting>
  <conditionalFormatting sqref="F57:G57">
    <cfRule type="cellIs" dxfId="461" priority="622" stopIfTrue="1" operator="equal">
      <formula>0</formula>
    </cfRule>
  </conditionalFormatting>
  <conditionalFormatting sqref="F58:G58">
    <cfRule type="cellIs" dxfId="460" priority="620" stopIfTrue="1" operator="equal">
      <formula>0</formula>
    </cfRule>
  </conditionalFormatting>
  <conditionalFormatting sqref="F59:G59">
    <cfRule type="cellIs" dxfId="459" priority="618" stopIfTrue="1" operator="equal">
      <formula>0</formula>
    </cfRule>
  </conditionalFormatting>
  <conditionalFormatting sqref="F60:G60">
    <cfRule type="cellIs" dxfId="458" priority="616" stopIfTrue="1" operator="equal">
      <formula>0</formula>
    </cfRule>
  </conditionalFormatting>
  <conditionalFormatting sqref="F61:G61">
    <cfRule type="cellIs" dxfId="457" priority="614" stopIfTrue="1" operator="equal">
      <formula>0</formula>
    </cfRule>
  </conditionalFormatting>
  <conditionalFormatting sqref="F62:G62">
    <cfRule type="cellIs" dxfId="456" priority="612" stopIfTrue="1" operator="equal">
      <formula>0</formula>
    </cfRule>
  </conditionalFormatting>
  <conditionalFormatting sqref="F63:G63">
    <cfRule type="cellIs" dxfId="455" priority="610" stopIfTrue="1" operator="equal">
      <formula>0</formula>
    </cfRule>
  </conditionalFormatting>
  <conditionalFormatting sqref="F64:G64">
    <cfRule type="cellIs" dxfId="454" priority="608" stopIfTrue="1" operator="equal">
      <formula>0</formula>
    </cfRule>
  </conditionalFormatting>
  <conditionalFormatting sqref="F65:G65">
    <cfRule type="cellIs" dxfId="453" priority="606" stopIfTrue="1" operator="equal">
      <formula>0</formula>
    </cfRule>
  </conditionalFormatting>
  <conditionalFormatting sqref="F66:G66">
    <cfRule type="cellIs" dxfId="452" priority="604" stopIfTrue="1" operator="equal">
      <formula>0</formula>
    </cfRule>
  </conditionalFormatting>
  <conditionalFormatting sqref="F67:G67">
    <cfRule type="cellIs" dxfId="451" priority="602" stopIfTrue="1" operator="equal">
      <formula>0</formula>
    </cfRule>
  </conditionalFormatting>
  <conditionalFormatting sqref="F68:G68">
    <cfRule type="cellIs" dxfId="450" priority="600" stopIfTrue="1" operator="equal">
      <formula>0</formula>
    </cfRule>
  </conditionalFormatting>
  <conditionalFormatting sqref="F69:G69">
    <cfRule type="cellIs" dxfId="449" priority="598" stopIfTrue="1" operator="equal">
      <formula>0</formula>
    </cfRule>
  </conditionalFormatting>
  <conditionalFormatting sqref="F70:G70">
    <cfRule type="cellIs" dxfId="448" priority="596" stopIfTrue="1" operator="equal">
      <formula>0</formula>
    </cfRule>
  </conditionalFormatting>
  <conditionalFormatting sqref="F71:G71">
    <cfRule type="cellIs" dxfId="447" priority="594" stopIfTrue="1" operator="equal">
      <formula>0</formula>
    </cfRule>
  </conditionalFormatting>
  <conditionalFormatting sqref="F72:G72">
    <cfRule type="cellIs" dxfId="446" priority="592" stopIfTrue="1" operator="equal">
      <formula>0</formula>
    </cfRule>
  </conditionalFormatting>
  <conditionalFormatting sqref="F73:G73">
    <cfRule type="cellIs" dxfId="445" priority="590" stopIfTrue="1" operator="equal">
      <formula>0</formula>
    </cfRule>
  </conditionalFormatting>
  <conditionalFormatting sqref="F74:G74">
    <cfRule type="cellIs" dxfId="444" priority="588" stopIfTrue="1" operator="equal">
      <formula>0</formula>
    </cfRule>
  </conditionalFormatting>
  <conditionalFormatting sqref="F75:G75">
    <cfRule type="cellIs" dxfId="443" priority="586" stopIfTrue="1" operator="equal">
      <formula>0</formula>
    </cfRule>
  </conditionalFormatting>
  <conditionalFormatting sqref="F76:G76">
    <cfRule type="cellIs" dxfId="442" priority="584" stopIfTrue="1" operator="equal">
      <formula>0</formula>
    </cfRule>
  </conditionalFormatting>
  <conditionalFormatting sqref="F77:G77">
    <cfRule type="cellIs" dxfId="441" priority="582" stopIfTrue="1" operator="equal">
      <formula>0</formula>
    </cfRule>
  </conditionalFormatting>
  <conditionalFormatting sqref="F78:G78">
    <cfRule type="cellIs" dxfId="440" priority="580" stopIfTrue="1" operator="equal">
      <formula>0</formula>
    </cfRule>
  </conditionalFormatting>
  <conditionalFormatting sqref="F79:G79">
    <cfRule type="cellIs" dxfId="439" priority="578" stopIfTrue="1" operator="equal">
      <formula>0</formula>
    </cfRule>
  </conditionalFormatting>
  <conditionalFormatting sqref="F80:G80">
    <cfRule type="cellIs" dxfId="438" priority="576" stopIfTrue="1" operator="equal">
      <formula>0</formula>
    </cfRule>
  </conditionalFormatting>
  <conditionalFormatting sqref="F81:G81">
    <cfRule type="cellIs" dxfId="437" priority="574" stopIfTrue="1" operator="equal">
      <formula>0</formula>
    </cfRule>
  </conditionalFormatting>
  <conditionalFormatting sqref="F82:G82">
    <cfRule type="cellIs" dxfId="436" priority="572" stopIfTrue="1" operator="equal">
      <formula>0</formula>
    </cfRule>
  </conditionalFormatting>
  <conditionalFormatting sqref="F83:G83">
    <cfRule type="cellIs" dxfId="435" priority="570" stopIfTrue="1" operator="equal">
      <formula>0</formula>
    </cfRule>
  </conditionalFormatting>
  <conditionalFormatting sqref="F84:G84">
    <cfRule type="cellIs" dxfId="434" priority="568" stopIfTrue="1" operator="equal">
      <formula>0</formula>
    </cfRule>
  </conditionalFormatting>
  <conditionalFormatting sqref="F85:G85">
    <cfRule type="cellIs" dxfId="433" priority="566" stopIfTrue="1" operator="equal">
      <formula>0</formula>
    </cfRule>
  </conditionalFormatting>
  <conditionalFormatting sqref="F86:G86">
    <cfRule type="cellIs" dxfId="432" priority="564" stopIfTrue="1" operator="equal">
      <formula>0</formula>
    </cfRule>
  </conditionalFormatting>
  <conditionalFormatting sqref="F87:G87">
    <cfRule type="cellIs" dxfId="431" priority="562" stopIfTrue="1" operator="equal">
      <formula>0</formula>
    </cfRule>
  </conditionalFormatting>
  <conditionalFormatting sqref="F88:G88">
    <cfRule type="cellIs" dxfId="430" priority="560" stopIfTrue="1" operator="equal">
      <formula>0</formula>
    </cfRule>
  </conditionalFormatting>
  <conditionalFormatting sqref="F89:G89">
    <cfRule type="cellIs" dxfId="429" priority="558" stopIfTrue="1" operator="equal">
      <formula>0</formula>
    </cfRule>
  </conditionalFormatting>
  <conditionalFormatting sqref="F90:G90">
    <cfRule type="cellIs" dxfId="428" priority="556" stopIfTrue="1" operator="equal">
      <formula>0</formula>
    </cfRule>
  </conditionalFormatting>
  <conditionalFormatting sqref="F91:G91">
    <cfRule type="cellIs" dxfId="427" priority="554" stopIfTrue="1" operator="equal">
      <formula>0</formula>
    </cfRule>
  </conditionalFormatting>
  <conditionalFormatting sqref="F92:G92">
    <cfRule type="cellIs" dxfId="426" priority="552" stopIfTrue="1" operator="equal">
      <formula>0</formula>
    </cfRule>
  </conditionalFormatting>
  <conditionalFormatting sqref="F93:G93">
    <cfRule type="cellIs" dxfId="425" priority="550" stopIfTrue="1" operator="equal">
      <formula>0</formula>
    </cfRule>
  </conditionalFormatting>
  <conditionalFormatting sqref="F94:G94">
    <cfRule type="cellIs" dxfId="424" priority="548" stopIfTrue="1" operator="equal">
      <formula>0</formula>
    </cfRule>
  </conditionalFormatting>
  <conditionalFormatting sqref="F95:G95">
    <cfRule type="cellIs" dxfId="423" priority="546" stopIfTrue="1" operator="equal">
      <formula>0</formula>
    </cfRule>
  </conditionalFormatting>
  <conditionalFormatting sqref="F96:G96">
    <cfRule type="cellIs" dxfId="422" priority="544" stopIfTrue="1" operator="equal">
      <formula>0</formula>
    </cfRule>
  </conditionalFormatting>
  <conditionalFormatting sqref="F97:G97">
    <cfRule type="cellIs" dxfId="421" priority="542" stopIfTrue="1" operator="equal">
      <formula>0</formula>
    </cfRule>
  </conditionalFormatting>
  <conditionalFormatting sqref="F98:G98">
    <cfRule type="cellIs" dxfId="420" priority="540" stopIfTrue="1" operator="equal">
      <formula>0</formula>
    </cfRule>
  </conditionalFormatting>
  <conditionalFormatting sqref="F99:G99">
    <cfRule type="cellIs" dxfId="419" priority="538" stopIfTrue="1" operator="equal">
      <formula>0</formula>
    </cfRule>
  </conditionalFormatting>
  <conditionalFormatting sqref="F100:G100">
    <cfRule type="cellIs" dxfId="418" priority="536" stopIfTrue="1" operator="equal">
      <formula>0</formula>
    </cfRule>
  </conditionalFormatting>
  <conditionalFormatting sqref="F101:G101">
    <cfRule type="cellIs" dxfId="417" priority="534" stopIfTrue="1" operator="equal">
      <formula>0</formula>
    </cfRule>
  </conditionalFormatting>
  <conditionalFormatting sqref="F102:G102">
    <cfRule type="cellIs" dxfId="416" priority="532" stopIfTrue="1" operator="equal">
      <formula>0</formula>
    </cfRule>
  </conditionalFormatting>
  <conditionalFormatting sqref="F103:G103">
    <cfRule type="cellIs" dxfId="415" priority="530" stopIfTrue="1" operator="equal">
      <formula>0</formula>
    </cfRule>
  </conditionalFormatting>
  <conditionalFormatting sqref="F104:G104">
    <cfRule type="cellIs" dxfId="414" priority="528" stopIfTrue="1" operator="equal">
      <formula>0</formula>
    </cfRule>
  </conditionalFormatting>
  <conditionalFormatting sqref="F105:G105">
    <cfRule type="cellIs" dxfId="413" priority="526" stopIfTrue="1" operator="equal">
      <formula>0</formula>
    </cfRule>
  </conditionalFormatting>
  <conditionalFormatting sqref="F106:G106">
    <cfRule type="cellIs" dxfId="412" priority="524" stopIfTrue="1" operator="equal">
      <formula>0</formula>
    </cfRule>
  </conditionalFormatting>
  <conditionalFormatting sqref="F107:G107">
    <cfRule type="cellIs" dxfId="411" priority="522" stopIfTrue="1" operator="equal">
      <formula>0</formula>
    </cfRule>
  </conditionalFormatting>
  <conditionalFormatting sqref="F108:G108">
    <cfRule type="cellIs" dxfId="410" priority="520" stopIfTrue="1" operator="equal">
      <formula>0</formula>
    </cfRule>
  </conditionalFormatting>
  <conditionalFormatting sqref="F109:G109">
    <cfRule type="cellIs" dxfId="409" priority="518" stopIfTrue="1" operator="equal">
      <formula>0</formula>
    </cfRule>
  </conditionalFormatting>
  <conditionalFormatting sqref="F110:G110">
    <cfRule type="cellIs" dxfId="408" priority="516" stopIfTrue="1" operator="equal">
      <formula>0</formula>
    </cfRule>
  </conditionalFormatting>
  <conditionalFormatting sqref="F111:G111">
    <cfRule type="cellIs" dxfId="407" priority="514" stopIfTrue="1" operator="equal">
      <formula>0</formula>
    </cfRule>
  </conditionalFormatting>
  <conditionalFormatting sqref="F112:G112">
    <cfRule type="cellIs" dxfId="406" priority="512" stopIfTrue="1" operator="equal">
      <formula>0</formula>
    </cfRule>
  </conditionalFormatting>
  <conditionalFormatting sqref="F113:G113">
    <cfRule type="cellIs" dxfId="405" priority="510" stopIfTrue="1" operator="equal">
      <formula>0</formula>
    </cfRule>
  </conditionalFormatting>
  <conditionalFormatting sqref="F114:G114">
    <cfRule type="cellIs" dxfId="404" priority="508" stopIfTrue="1" operator="equal">
      <formula>0</formula>
    </cfRule>
  </conditionalFormatting>
  <conditionalFormatting sqref="F115:G115">
    <cfRule type="cellIs" dxfId="403" priority="506" stopIfTrue="1" operator="equal">
      <formula>0</formula>
    </cfRule>
  </conditionalFormatting>
  <conditionalFormatting sqref="F116:G116">
    <cfRule type="cellIs" dxfId="402" priority="504" stopIfTrue="1" operator="equal">
      <formula>0</formula>
    </cfRule>
  </conditionalFormatting>
  <conditionalFormatting sqref="F117:G117">
    <cfRule type="cellIs" dxfId="401" priority="502" stopIfTrue="1" operator="equal">
      <formula>0</formula>
    </cfRule>
  </conditionalFormatting>
  <conditionalFormatting sqref="F118:G118">
    <cfRule type="cellIs" dxfId="400" priority="500" stopIfTrue="1" operator="equal">
      <formula>0</formula>
    </cfRule>
  </conditionalFormatting>
  <conditionalFormatting sqref="F119:G119">
    <cfRule type="cellIs" dxfId="399" priority="498" stopIfTrue="1" operator="equal">
      <formula>0</formula>
    </cfRule>
  </conditionalFormatting>
  <conditionalFormatting sqref="F120:G120">
    <cfRule type="cellIs" dxfId="398" priority="496" stopIfTrue="1" operator="equal">
      <formula>0</formula>
    </cfRule>
  </conditionalFormatting>
  <conditionalFormatting sqref="F121:G121">
    <cfRule type="cellIs" dxfId="397" priority="494" stopIfTrue="1" operator="equal">
      <formula>0</formula>
    </cfRule>
  </conditionalFormatting>
  <conditionalFormatting sqref="F122:G122">
    <cfRule type="cellIs" dxfId="396" priority="492" stopIfTrue="1" operator="equal">
      <formula>0</formula>
    </cfRule>
  </conditionalFormatting>
  <conditionalFormatting sqref="F123:G123">
    <cfRule type="cellIs" dxfId="395" priority="490" stopIfTrue="1" operator="equal">
      <formula>0</formula>
    </cfRule>
  </conditionalFormatting>
  <conditionalFormatting sqref="F124:G124">
    <cfRule type="cellIs" dxfId="394" priority="488" stopIfTrue="1" operator="equal">
      <formula>0</formula>
    </cfRule>
  </conditionalFormatting>
  <conditionalFormatting sqref="F125:G125">
    <cfRule type="cellIs" dxfId="393" priority="486" stopIfTrue="1" operator="equal">
      <formula>0</formula>
    </cfRule>
  </conditionalFormatting>
  <conditionalFormatting sqref="F126:G126">
    <cfRule type="cellIs" dxfId="392" priority="484" stopIfTrue="1" operator="equal">
      <formula>0</formula>
    </cfRule>
  </conditionalFormatting>
  <conditionalFormatting sqref="F127:G127">
    <cfRule type="cellIs" dxfId="391" priority="482" stopIfTrue="1" operator="equal">
      <formula>0</formula>
    </cfRule>
  </conditionalFormatting>
  <conditionalFormatting sqref="F128:G128">
    <cfRule type="cellIs" dxfId="390" priority="480" stopIfTrue="1" operator="equal">
      <formula>0</formula>
    </cfRule>
  </conditionalFormatting>
  <conditionalFormatting sqref="F129:G129">
    <cfRule type="cellIs" dxfId="389" priority="478" stopIfTrue="1" operator="equal">
      <formula>0</formula>
    </cfRule>
  </conditionalFormatting>
  <conditionalFormatting sqref="F130:G130">
    <cfRule type="cellIs" dxfId="388" priority="476" stopIfTrue="1" operator="equal">
      <formula>0</formula>
    </cfRule>
  </conditionalFormatting>
  <conditionalFormatting sqref="F131:G131">
    <cfRule type="cellIs" dxfId="387" priority="474" stopIfTrue="1" operator="equal">
      <formula>0</formula>
    </cfRule>
  </conditionalFormatting>
  <conditionalFormatting sqref="F132:G132">
    <cfRule type="cellIs" dxfId="386" priority="472" stopIfTrue="1" operator="equal">
      <formula>0</formula>
    </cfRule>
  </conditionalFormatting>
  <conditionalFormatting sqref="F133:G133">
    <cfRule type="cellIs" dxfId="385" priority="470" stopIfTrue="1" operator="equal">
      <formula>0</formula>
    </cfRule>
  </conditionalFormatting>
  <conditionalFormatting sqref="F134:G134">
    <cfRule type="cellIs" dxfId="384" priority="468" stopIfTrue="1" operator="equal">
      <formula>0</formula>
    </cfRule>
  </conditionalFormatting>
  <conditionalFormatting sqref="F135:G135">
    <cfRule type="cellIs" dxfId="383" priority="466" stopIfTrue="1" operator="equal">
      <formula>0</formula>
    </cfRule>
  </conditionalFormatting>
  <conditionalFormatting sqref="F136:G136">
    <cfRule type="cellIs" dxfId="382" priority="464" stopIfTrue="1" operator="equal">
      <formula>0</formula>
    </cfRule>
  </conditionalFormatting>
  <conditionalFormatting sqref="F137:G137">
    <cfRule type="cellIs" dxfId="381" priority="462" stopIfTrue="1" operator="equal">
      <formula>0</formula>
    </cfRule>
  </conditionalFormatting>
  <conditionalFormatting sqref="F138:G138">
    <cfRule type="cellIs" dxfId="380" priority="460" stopIfTrue="1" operator="equal">
      <formula>0</formula>
    </cfRule>
  </conditionalFormatting>
  <conditionalFormatting sqref="F139:G139">
    <cfRule type="cellIs" dxfId="379" priority="458" stopIfTrue="1" operator="equal">
      <formula>0</formula>
    </cfRule>
  </conditionalFormatting>
  <conditionalFormatting sqref="F140:G140">
    <cfRule type="cellIs" dxfId="378" priority="456" stopIfTrue="1" operator="equal">
      <formula>0</formula>
    </cfRule>
  </conditionalFormatting>
  <conditionalFormatting sqref="F141:G141">
    <cfRule type="cellIs" dxfId="377" priority="454" stopIfTrue="1" operator="equal">
      <formula>0</formula>
    </cfRule>
  </conditionalFormatting>
  <conditionalFormatting sqref="F142:G142">
    <cfRule type="cellIs" dxfId="376" priority="452" stopIfTrue="1" operator="equal">
      <formula>0</formula>
    </cfRule>
  </conditionalFormatting>
  <conditionalFormatting sqref="F143:G143">
    <cfRule type="cellIs" dxfId="375" priority="450" stopIfTrue="1" operator="equal">
      <formula>0</formula>
    </cfRule>
  </conditionalFormatting>
  <conditionalFormatting sqref="F144:G144">
    <cfRule type="cellIs" dxfId="374" priority="448" stopIfTrue="1" operator="equal">
      <formula>0</formula>
    </cfRule>
  </conditionalFormatting>
  <conditionalFormatting sqref="F145:G145">
    <cfRule type="cellIs" dxfId="373" priority="446" stopIfTrue="1" operator="equal">
      <formula>0</formula>
    </cfRule>
  </conditionalFormatting>
  <conditionalFormatting sqref="F146:G146">
    <cfRule type="cellIs" dxfId="372" priority="444" stopIfTrue="1" operator="equal">
      <formula>0</formula>
    </cfRule>
  </conditionalFormatting>
  <conditionalFormatting sqref="F147:G147">
    <cfRule type="cellIs" dxfId="371" priority="442" stopIfTrue="1" operator="equal">
      <formula>0</formula>
    </cfRule>
  </conditionalFormatting>
  <conditionalFormatting sqref="F148:G148">
    <cfRule type="cellIs" dxfId="370" priority="440" stopIfTrue="1" operator="equal">
      <formula>0</formula>
    </cfRule>
  </conditionalFormatting>
  <conditionalFormatting sqref="F149:G149">
    <cfRule type="cellIs" dxfId="369" priority="438" stopIfTrue="1" operator="equal">
      <formula>0</formula>
    </cfRule>
  </conditionalFormatting>
  <conditionalFormatting sqref="F150:G150">
    <cfRule type="cellIs" dxfId="368" priority="436" stopIfTrue="1" operator="equal">
      <formula>0</formula>
    </cfRule>
  </conditionalFormatting>
  <conditionalFormatting sqref="F151:G151">
    <cfRule type="cellIs" dxfId="367" priority="434" stopIfTrue="1" operator="equal">
      <formula>0</formula>
    </cfRule>
  </conditionalFormatting>
  <conditionalFormatting sqref="F152:G152">
    <cfRule type="cellIs" dxfId="366" priority="432" stopIfTrue="1" operator="equal">
      <formula>0</formula>
    </cfRule>
  </conditionalFormatting>
  <conditionalFormatting sqref="F153:G153">
    <cfRule type="cellIs" dxfId="365" priority="430" stopIfTrue="1" operator="equal">
      <formula>0</formula>
    </cfRule>
  </conditionalFormatting>
  <conditionalFormatting sqref="F154:G154">
    <cfRule type="cellIs" dxfId="364" priority="428" stopIfTrue="1" operator="equal">
      <formula>0</formula>
    </cfRule>
  </conditionalFormatting>
  <conditionalFormatting sqref="F155:G155">
    <cfRule type="cellIs" dxfId="363" priority="426" stopIfTrue="1" operator="equal">
      <formula>0</formula>
    </cfRule>
  </conditionalFormatting>
  <conditionalFormatting sqref="F156:G156">
    <cfRule type="cellIs" dxfId="362" priority="424" stopIfTrue="1" operator="equal">
      <formula>0</formula>
    </cfRule>
  </conditionalFormatting>
  <conditionalFormatting sqref="F157:G157">
    <cfRule type="cellIs" dxfId="361" priority="422" stopIfTrue="1" operator="equal">
      <formula>0</formula>
    </cfRule>
  </conditionalFormatting>
  <conditionalFormatting sqref="F158:G158">
    <cfRule type="cellIs" dxfId="360" priority="420" stopIfTrue="1" operator="equal">
      <formula>0</formula>
    </cfRule>
  </conditionalFormatting>
  <conditionalFormatting sqref="F159:G159">
    <cfRule type="cellIs" dxfId="359" priority="418" stopIfTrue="1" operator="equal">
      <formula>0</formula>
    </cfRule>
  </conditionalFormatting>
  <conditionalFormatting sqref="F160:G160">
    <cfRule type="cellIs" dxfId="358" priority="416" stopIfTrue="1" operator="equal">
      <formula>0</formula>
    </cfRule>
  </conditionalFormatting>
  <conditionalFormatting sqref="F161:G161">
    <cfRule type="cellIs" dxfId="357" priority="414" stopIfTrue="1" operator="equal">
      <formula>0</formula>
    </cfRule>
  </conditionalFormatting>
  <conditionalFormatting sqref="F162:G162">
    <cfRule type="cellIs" dxfId="356" priority="412" stopIfTrue="1" operator="equal">
      <formula>0</formula>
    </cfRule>
  </conditionalFormatting>
  <conditionalFormatting sqref="F163:G163">
    <cfRule type="cellIs" dxfId="355" priority="410" stopIfTrue="1" operator="equal">
      <formula>0</formula>
    </cfRule>
  </conditionalFormatting>
  <conditionalFormatting sqref="F164:G164">
    <cfRule type="cellIs" dxfId="354" priority="408" stopIfTrue="1" operator="equal">
      <formula>0</formula>
    </cfRule>
  </conditionalFormatting>
  <conditionalFormatting sqref="F165:G165">
    <cfRule type="cellIs" dxfId="353" priority="406" stopIfTrue="1" operator="equal">
      <formula>0</formula>
    </cfRule>
  </conditionalFormatting>
  <conditionalFormatting sqref="F166:G166">
    <cfRule type="cellIs" dxfId="352" priority="404" stopIfTrue="1" operator="equal">
      <formula>0</formula>
    </cfRule>
  </conditionalFormatting>
  <conditionalFormatting sqref="F167:G167">
    <cfRule type="cellIs" dxfId="351" priority="402" stopIfTrue="1" operator="equal">
      <formula>0</formula>
    </cfRule>
  </conditionalFormatting>
  <conditionalFormatting sqref="F168:G168">
    <cfRule type="cellIs" dxfId="350" priority="400" stopIfTrue="1" operator="equal">
      <formula>0</formula>
    </cfRule>
  </conditionalFormatting>
  <conditionalFormatting sqref="F169:G169">
    <cfRule type="cellIs" dxfId="349" priority="398" stopIfTrue="1" operator="equal">
      <formula>0</formula>
    </cfRule>
  </conditionalFormatting>
  <conditionalFormatting sqref="F170:G170">
    <cfRule type="cellIs" dxfId="348" priority="396" stopIfTrue="1" operator="equal">
      <formula>0</formula>
    </cfRule>
  </conditionalFormatting>
  <conditionalFormatting sqref="F171:G171">
    <cfRule type="cellIs" dxfId="347" priority="394" stopIfTrue="1" operator="equal">
      <formula>0</formula>
    </cfRule>
  </conditionalFormatting>
  <conditionalFormatting sqref="F172:G172">
    <cfRule type="cellIs" dxfId="346" priority="392" stopIfTrue="1" operator="equal">
      <formula>0</formula>
    </cfRule>
  </conditionalFormatting>
  <conditionalFormatting sqref="F173:G173">
    <cfRule type="cellIs" dxfId="345" priority="390" stopIfTrue="1" operator="equal">
      <formula>0</formula>
    </cfRule>
  </conditionalFormatting>
  <conditionalFormatting sqref="F174:G174">
    <cfRule type="cellIs" dxfId="344" priority="388" stopIfTrue="1" operator="equal">
      <formula>0</formula>
    </cfRule>
  </conditionalFormatting>
  <conditionalFormatting sqref="F175:G175">
    <cfRule type="cellIs" dxfId="343" priority="386" stopIfTrue="1" operator="equal">
      <formula>0</formula>
    </cfRule>
  </conditionalFormatting>
  <conditionalFormatting sqref="F176:G176">
    <cfRule type="cellIs" dxfId="342" priority="384" stopIfTrue="1" operator="equal">
      <formula>0</formula>
    </cfRule>
  </conditionalFormatting>
  <conditionalFormatting sqref="F177:G177">
    <cfRule type="cellIs" dxfId="341" priority="382" stopIfTrue="1" operator="equal">
      <formula>0</formula>
    </cfRule>
  </conditionalFormatting>
  <conditionalFormatting sqref="F178:G178">
    <cfRule type="cellIs" dxfId="340" priority="380" stopIfTrue="1" operator="equal">
      <formula>0</formula>
    </cfRule>
  </conditionalFormatting>
  <conditionalFormatting sqref="F179:G179">
    <cfRule type="cellIs" dxfId="339" priority="378" stopIfTrue="1" operator="equal">
      <formula>0</formula>
    </cfRule>
  </conditionalFormatting>
  <conditionalFormatting sqref="F180:G180">
    <cfRule type="cellIs" dxfId="338" priority="376" stopIfTrue="1" operator="equal">
      <formula>0</formula>
    </cfRule>
  </conditionalFormatting>
  <conditionalFormatting sqref="F181:G181">
    <cfRule type="cellIs" dxfId="337" priority="374" stopIfTrue="1" operator="equal">
      <formula>0</formula>
    </cfRule>
  </conditionalFormatting>
  <conditionalFormatting sqref="F182:G182">
    <cfRule type="cellIs" dxfId="336" priority="372" stopIfTrue="1" operator="equal">
      <formula>0</formula>
    </cfRule>
  </conditionalFormatting>
  <conditionalFormatting sqref="F183:G183">
    <cfRule type="cellIs" dxfId="335" priority="370" stopIfTrue="1" operator="equal">
      <formula>0</formula>
    </cfRule>
  </conditionalFormatting>
  <conditionalFormatting sqref="F184:G184">
    <cfRule type="cellIs" dxfId="334" priority="368" stopIfTrue="1" operator="equal">
      <formula>0</formula>
    </cfRule>
  </conditionalFormatting>
  <conditionalFormatting sqref="F185:G185">
    <cfRule type="cellIs" dxfId="333" priority="366" stopIfTrue="1" operator="equal">
      <formula>0</formula>
    </cfRule>
  </conditionalFormatting>
  <conditionalFormatting sqref="F186:G186">
    <cfRule type="cellIs" dxfId="332" priority="364" stopIfTrue="1" operator="equal">
      <formula>0</formula>
    </cfRule>
  </conditionalFormatting>
  <conditionalFormatting sqref="F187:G187">
    <cfRule type="cellIs" dxfId="331" priority="362" stopIfTrue="1" operator="equal">
      <formula>0</formula>
    </cfRule>
  </conditionalFormatting>
  <conditionalFormatting sqref="F188:G188">
    <cfRule type="cellIs" dxfId="330" priority="360" stopIfTrue="1" operator="equal">
      <formula>0</formula>
    </cfRule>
  </conditionalFormatting>
  <conditionalFormatting sqref="F189:G189">
    <cfRule type="cellIs" dxfId="329" priority="358" stopIfTrue="1" operator="equal">
      <formula>0</formula>
    </cfRule>
  </conditionalFormatting>
  <conditionalFormatting sqref="F190:G190">
    <cfRule type="cellIs" dxfId="328" priority="356" stopIfTrue="1" operator="equal">
      <formula>0</formula>
    </cfRule>
  </conditionalFormatting>
  <conditionalFormatting sqref="F191:G191">
    <cfRule type="cellIs" dxfId="327" priority="354" stopIfTrue="1" operator="equal">
      <formula>0</formula>
    </cfRule>
  </conditionalFormatting>
  <conditionalFormatting sqref="F192:G192">
    <cfRule type="cellIs" dxfId="326" priority="352" stopIfTrue="1" operator="equal">
      <formula>0</formula>
    </cfRule>
  </conditionalFormatting>
  <conditionalFormatting sqref="F193:G193">
    <cfRule type="cellIs" dxfId="325" priority="350" stopIfTrue="1" operator="equal">
      <formula>0</formula>
    </cfRule>
  </conditionalFormatting>
  <conditionalFormatting sqref="F194:G194">
    <cfRule type="cellIs" dxfId="324" priority="348" stopIfTrue="1" operator="equal">
      <formula>0</formula>
    </cfRule>
  </conditionalFormatting>
  <conditionalFormatting sqref="F195:G195">
    <cfRule type="cellIs" dxfId="323" priority="346" stopIfTrue="1" operator="equal">
      <formula>0</formula>
    </cfRule>
  </conditionalFormatting>
  <conditionalFormatting sqref="F196:G196">
    <cfRule type="cellIs" dxfId="322" priority="344" stopIfTrue="1" operator="equal">
      <formula>0</formula>
    </cfRule>
  </conditionalFormatting>
  <conditionalFormatting sqref="F197:G197">
    <cfRule type="cellIs" dxfId="321" priority="342" stopIfTrue="1" operator="equal">
      <formula>0</formula>
    </cfRule>
  </conditionalFormatting>
  <conditionalFormatting sqref="F198:G198">
    <cfRule type="cellIs" dxfId="320" priority="340" stopIfTrue="1" operator="equal">
      <formula>0</formula>
    </cfRule>
  </conditionalFormatting>
  <conditionalFormatting sqref="F199:G199">
    <cfRule type="cellIs" dxfId="319" priority="338" stopIfTrue="1" operator="equal">
      <formula>0</formula>
    </cfRule>
  </conditionalFormatting>
  <conditionalFormatting sqref="F200:G200">
    <cfRule type="cellIs" dxfId="318" priority="336" stopIfTrue="1" operator="equal">
      <formula>0</formula>
    </cfRule>
  </conditionalFormatting>
  <conditionalFormatting sqref="F201:G201">
    <cfRule type="cellIs" dxfId="317" priority="334" stopIfTrue="1" operator="equal">
      <formula>0</formula>
    </cfRule>
  </conditionalFormatting>
  <conditionalFormatting sqref="F202:G202">
    <cfRule type="cellIs" dxfId="316" priority="332" stopIfTrue="1" operator="equal">
      <formula>0</formula>
    </cfRule>
  </conditionalFormatting>
  <conditionalFormatting sqref="F203:G203">
    <cfRule type="cellIs" dxfId="315" priority="330" stopIfTrue="1" operator="equal">
      <formula>0</formula>
    </cfRule>
  </conditionalFormatting>
  <conditionalFormatting sqref="F204:G204">
    <cfRule type="cellIs" dxfId="314" priority="328" stopIfTrue="1" operator="equal">
      <formula>0</formula>
    </cfRule>
  </conditionalFormatting>
  <conditionalFormatting sqref="F205:G205">
    <cfRule type="cellIs" dxfId="313" priority="326" stopIfTrue="1" operator="equal">
      <formula>0</formula>
    </cfRule>
  </conditionalFormatting>
  <conditionalFormatting sqref="F206:G206">
    <cfRule type="cellIs" dxfId="312" priority="324" stopIfTrue="1" operator="equal">
      <formula>0</formula>
    </cfRule>
  </conditionalFormatting>
  <conditionalFormatting sqref="F207:G207">
    <cfRule type="cellIs" dxfId="311" priority="322" stopIfTrue="1" operator="equal">
      <formula>0</formula>
    </cfRule>
  </conditionalFormatting>
  <conditionalFormatting sqref="F208:G208">
    <cfRule type="cellIs" dxfId="310" priority="320" stopIfTrue="1" operator="equal">
      <formula>0</formula>
    </cfRule>
  </conditionalFormatting>
  <conditionalFormatting sqref="F209:G209">
    <cfRule type="cellIs" dxfId="309" priority="318" stopIfTrue="1" operator="equal">
      <formula>0</formula>
    </cfRule>
  </conditionalFormatting>
  <conditionalFormatting sqref="F210:G210">
    <cfRule type="cellIs" dxfId="308" priority="316" stopIfTrue="1" operator="equal">
      <formula>0</formula>
    </cfRule>
  </conditionalFormatting>
  <conditionalFormatting sqref="F211:G211">
    <cfRule type="cellIs" dxfId="307" priority="314" stopIfTrue="1" operator="equal">
      <formula>0</formula>
    </cfRule>
  </conditionalFormatting>
  <conditionalFormatting sqref="F212:G212">
    <cfRule type="cellIs" dxfId="306" priority="312" stopIfTrue="1" operator="equal">
      <formula>0</formula>
    </cfRule>
  </conditionalFormatting>
  <conditionalFormatting sqref="F213:G213">
    <cfRule type="cellIs" dxfId="305" priority="310" stopIfTrue="1" operator="equal">
      <formula>0</formula>
    </cfRule>
  </conditionalFormatting>
  <conditionalFormatting sqref="F214:G214">
    <cfRule type="cellIs" dxfId="304" priority="308" stopIfTrue="1" operator="equal">
      <formula>0</formula>
    </cfRule>
  </conditionalFormatting>
  <conditionalFormatting sqref="F215:G215">
    <cfRule type="cellIs" dxfId="303" priority="306" stopIfTrue="1" operator="equal">
      <formula>0</formula>
    </cfRule>
  </conditionalFormatting>
  <conditionalFormatting sqref="F216:G216">
    <cfRule type="cellIs" dxfId="302" priority="304" stopIfTrue="1" operator="equal">
      <formula>0</formula>
    </cfRule>
  </conditionalFormatting>
  <conditionalFormatting sqref="F217:G217">
    <cfRule type="cellIs" dxfId="301" priority="302" stopIfTrue="1" operator="equal">
      <formula>0</formula>
    </cfRule>
  </conditionalFormatting>
  <conditionalFormatting sqref="F218:G218">
    <cfRule type="cellIs" dxfId="300" priority="300" stopIfTrue="1" operator="equal">
      <formula>0</formula>
    </cfRule>
  </conditionalFormatting>
  <conditionalFormatting sqref="F219:G219">
    <cfRule type="cellIs" dxfId="299" priority="298" stopIfTrue="1" operator="equal">
      <formula>0</formula>
    </cfRule>
  </conditionalFormatting>
  <conditionalFormatting sqref="F220:G220">
    <cfRule type="cellIs" dxfId="298" priority="296" stopIfTrue="1" operator="equal">
      <formula>0</formula>
    </cfRule>
  </conditionalFormatting>
  <conditionalFormatting sqref="F221:G221">
    <cfRule type="cellIs" dxfId="297" priority="294" stopIfTrue="1" operator="equal">
      <formula>0</formula>
    </cfRule>
  </conditionalFormatting>
  <conditionalFormatting sqref="F222:G222">
    <cfRule type="cellIs" dxfId="296" priority="292" stopIfTrue="1" operator="equal">
      <formula>0</formula>
    </cfRule>
  </conditionalFormatting>
  <conditionalFormatting sqref="F223:G223">
    <cfRule type="cellIs" dxfId="295" priority="290" stopIfTrue="1" operator="equal">
      <formula>0</formula>
    </cfRule>
  </conditionalFormatting>
  <conditionalFormatting sqref="F224:G224">
    <cfRule type="cellIs" dxfId="294" priority="288" stopIfTrue="1" operator="equal">
      <formula>0</formula>
    </cfRule>
  </conditionalFormatting>
  <conditionalFormatting sqref="F225:G225">
    <cfRule type="cellIs" dxfId="293" priority="286" stopIfTrue="1" operator="equal">
      <formula>0</formula>
    </cfRule>
  </conditionalFormatting>
  <conditionalFormatting sqref="F226:G226">
    <cfRule type="cellIs" dxfId="292" priority="284" stopIfTrue="1" operator="equal">
      <formula>0</formula>
    </cfRule>
  </conditionalFormatting>
  <conditionalFormatting sqref="F227:G227">
    <cfRule type="cellIs" dxfId="291" priority="282" stopIfTrue="1" operator="equal">
      <formula>0</formula>
    </cfRule>
  </conditionalFormatting>
  <conditionalFormatting sqref="F228:G228">
    <cfRule type="cellIs" dxfId="290" priority="280" stopIfTrue="1" operator="equal">
      <formula>0</formula>
    </cfRule>
  </conditionalFormatting>
  <conditionalFormatting sqref="F229:G229">
    <cfRule type="cellIs" dxfId="289" priority="278" stopIfTrue="1" operator="equal">
      <formula>0</formula>
    </cfRule>
  </conditionalFormatting>
  <conditionalFormatting sqref="F230:G230">
    <cfRule type="cellIs" dxfId="288" priority="276" stopIfTrue="1" operator="equal">
      <formula>0</formula>
    </cfRule>
  </conditionalFormatting>
  <conditionalFormatting sqref="F231:G231">
    <cfRule type="cellIs" dxfId="287" priority="274" stopIfTrue="1" operator="equal">
      <formula>0</formula>
    </cfRule>
  </conditionalFormatting>
  <conditionalFormatting sqref="F232:G232">
    <cfRule type="cellIs" dxfId="286" priority="272" stopIfTrue="1" operator="equal">
      <formula>0</formula>
    </cfRule>
  </conditionalFormatting>
  <conditionalFormatting sqref="F233:G233">
    <cfRule type="cellIs" dxfId="285" priority="270" stopIfTrue="1" operator="equal">
      <formula>0</formula>
    </cfRule>
  </conditionalFormatting>
  <conditionalFormatting sqref="F234:G234">
    <cfRule type="cellIs" dxfId="284" priority="268" stopIfTrue="1" operator="equal">
      <formula>0</formula>
    </cfRule>
  </conditionalFormatting>
  <conditionalFormatting sqref="F235:G235">
    <cfRule type="cellIs" dxfId="283" priority="266" stopIfTrue="1" operator="equal">
      <formula>0</formula>
    </cfRule>
  </conditionalFormatting>
  <conditionalFormatting sqref="F236:G236">
    <cfRule type="cellIs" dxfId="282" priority="264" stopIfTrue="1" operator="equal">
      <formula>0</formula>
    </cfRule>
  </conditionalFormatting>
  <conditionalFormatting sqref="F237:G237">
    <cfRule type="cellIs" dxfId="281" priority="262" stopIfTrue="1" operator="equal">
      <formula>0</formula>
    </cfRule>
  </conditionalFormatting>
  <conditionalFormatting sqref="F238:G238">
    <cfRule type="cellIs" dxfId="280" priority="260" stopIfTrue="1" operator="equal">
      <formula>0</formula>
    </cfRule>
  </conditionalFormatting>
  <conditionalFormatting sqref="F239:G239">
    <cfRule type="cellIs" dxfId="279" priority="258" stopIfTrue="1" operator="equal">
      <formula>0</formula>
    </cfRule>
  </conditionalFormatting>
  <conditionalFormatting sqref="F240:G240">
    <cfRule type="cellIs" dxfId="278" priority="256" stopIfTrue="1" operator="equal">
      <formula>0</formula>
    </cfRule>
  </conditionalFormatting>
  <conditionalFormatting sqref="F241:G241">
    <cfRule type="cellIs" dxfId="277" priority="254" stopIfTrue="1" operator="equal">
      <formula>0</formula>
    </cfRule>
  </conditionalFormatting>
  <conditionalFormatting sqref="F242:G242">
    <cfRule type="cellIs" dxfId="276" priority="252" stopIfTrue="1" operator="equal">
      <formula>0</formula>
    </cfRule>
  </conditionalFormatting>
  <conditionalFormatting sqref="F243:G243">
    <cfRule type="cellIs" dxfId="275" priority="250" stopIfTrue="1" operator="equal">
      <formula>0</formula>
    </cfRule>
  </conditionalFormatting>
  <conditionalFormatting sqref="F244:G244">
    <cfRule type="cellIs" dxfId="274" priority="248" stopIfTrue="1" operator="equal">
      <formula>0</formula>
    </cfRule>
  </conditionalFormatting>
  <conditionalFormatting sqref="F245:G245">
    <cfRule type="cellIs" dxfId="273" priority="246" stopIfTrue="1" operator="equal">
      <formula>0</formula>
    </cfRule>
  </conditionalFormatting>
  <conditionalFormatting sqref="F246:G246">
    <cfRule type="cellIs" dxfId="272" priority="244" stopIfTrue="1" operator="equal">
      <formula>0</formula>
    </cfRule>
  </conditionalFormatting>
  <conditionalFormatting sqref="F247:G247">
    <cfRule type="cellIs" dxfId="271" priority="242" stopIfTrue="1" operator="equal">
      <formula>0</formula>
    </cfRule>
  </conditionalFormatting>
  <conditionalFormatting sqref="F248:G248">
    <cfRule type="cellIs" dxfId="270" priority="240" stopIfTrue="1" operator="equal">
      <formula>0</formula>
    </cfRule>
  </conditionalFormatting>
  <conditionalFormatting sqref="F249:G249">
    <cfRule type="cellIs" dxfId="269" priority="238" stopIfTrue="1" operator="equal">
      <formula>0</formula>
    </cfRule>
  </conditionalFormatting>
  <conditionalFormatting sqref="F250:G250">
    <cfRule type="cellIs" dxfId="268" priority="236" stopIfTrue="1" operator="equal">
      <formula>0</formula>
    </cfRule>
  </conditionalFormatting>
  <conditionalFormatting sqref="F251:G251">
    <cfRule type="cellIs" dxfId="267" priority="234" stopIfTrue="1" operator="equal">
      <formula>0</formula>
    </cfRule>
  </conditionalFormatting>
  <conditionalFormatting sqref="F252:G252">
    <cfRule type="cellIs" dxfId="266" priority="232" stopIfTrue="1" operator="equal">
      <formula>0</formula>
    </cfRule>
  </conditionalFormatting>
  <conditionalFormatting sqref="F253:G253">
    <cfRule type="cellIs" dxfId="265" priority="230" stopIfTrue="1" operator="equal">
      <formula>0</formula>
    </cfRule>
  </conditionalFormatting>
  <conditionalFormatting sqref="F254:G254">
    <cfRule type="cellIs" dxfId="264" priority="228" stopIfTrue="1" operator="equal">
      <formula>0</formula>
    </cfRule>
  </conditionalFormatting>
  <conditionalFormatting sqref="F255:G255">
    <cfRule type="cellIs" dxfId="263" priority="226" stopIfTrue="1" operator="equal">
      <formula>0</formula>
    </cfRule>
  </conditionalFormatting>
  <conditionalFormatting sqref="F256:G256">
    <cfRule type="cellIs" dxfId="262" priority="224" stopIfTrue="1" operator="equal">
      <formula>0</formula>
    </cfRule>
  </conditionalFormatting>
  <conditionalFormatting sqref="F257:G257">
    <cfRule type="cellIs" dxfId="261" priority="222" stopIfTrue="1" operator="equal">
      <formula>0</formula>
    </cfRule>
  </conditionalFormatting>
  <conditionalFormatting sqref="G17:G31">
    <cfRule type="cellIs" dxfId="260" priority="221" stopIfTrue="1" operator="equal">
      <formula>0</formula>
    </cfRule>
  </conditionalFormatting>
  <conditionalFormatting sqref="G32">
    <cfRule type="cellIs" dxfId="259" priority="220" stopIfTrue="1" operator="equal">
      <formula>0</formula>
    </cfRule>
  </conditionalFormatting>
  <conditionalFormatting sqref="G33:G36">
    <cfRule type="cellIs" dxfId="258" priority="219" stopIfTrue="1" operator="equal">
      <formula>0</formula>
    </cfRule>
  </conditionalFormatting>
  <conditionalFormatting sqref="G33:G36">
    <cfRule type="cellIs" dxfId="257" priority="218" stopIfTrue="1" operator="equal">
      <formula>0</formula>
    </cfRule>
  </conditionalFormatting>
  <conditionalFormatting sqref="G37">
    <cfRule type="cellIs" dxfId="256" priority="217" stopIfTrue="1" operator="equal">
      <formula>0</formula>
    </cfRule>
  </conditionalFormatting>
  <conditionalFormatting sqref="G37">
    <cfRule type="cellIs" dxfId="255" priority="216" stopIfTrue="1" operator="equal">
      <formula>0</formula>
    </cfRule>
  </conditionalFormatting>
  <conditionalFormatting sqref="G48">
    <cfRule type="cellIs" dxfId="254" priority="215" stopIfTrue="1" operator="equal">
      <formula>0</formula>
    </cfRule>
  </conditionalFormatting>
  <conditionalFormatting sqref="G48">
    <cfRule type="cellIs" dxfId="253" priority="214" stopIfTrue="1" operator="equal">
      <formula>0</formula>
    </cfRule>
  </conditionalFormatting>
  <conditionalFormatting sqref="G38:G40">
    <cfRule type="cellIs" dxfId="252" priority="213" stopIfTrue="1" operator="equal">
      <formula>0</formula>
    </cfRule>
  </conditionalFormatting>
  <conditionalFormatting sqref="G38:G40">
    <cfRule type="cellIs" dxfId="251" priority="212" stopIfTrue="1" operator="equal">
      <formula>0</formula>
    </cfRule>
  </conditionalFormatting>
  <conditionalFormatting sqref="G38:G40">
    <cfRule type="cellIs" dxfId="250" priority="211" stopIfTrue="1" operator="equal">
      <formula>0</formula>
    </cfRule>
  </conditionalFormatting>
  <conditionalFormatting sqref="G42:G45">
    <cfRule type="cellIs" dxfId="249" priority="210" stopIfTrue="1" operator="equal">
      <formula>0</formula>
    </cfRule>
  </conditionalFormatting>
  <conditionalFormatting sqref="G42:G45">
    <cfRule type="cellIs" dxfId="248" priority="209" stopIfTrue="1" operator="equal">
      <formula>0</formula>
    </cfRule>
  </conditionalFormatting>
  <conditionalFormatting sqref="G42:G45">
    <cfRule type="cellIs" dxfId="247" priority="208" stopIfTrue="1" operator="equal">
      <formula>0</formula>
    </cfRule>
  </conditionalFormatting>
  <conditionalFormatting sqref="G49:G64">
    <cfRule type="cellIs" dxfId="246" priority="207" stopIfTrue="1" operator="equal">
      <formula>0</formula>
    </cfRule>
  </conditionalFormatting>
  <conditionalFormatting sqref="G49:G64">
    <cfRule type="cellIs" dxfId="245" priority="206" stopIfTrue="1" operator="equal">
      <formula>0</formula>
    </cfRule>
  </conditionalFormatting>
  <conditionalFormatting sqref="G49:G64">
    <cfRule type="cellIs" dxfId="244" priority="205" stopIfTrue="1" operator="equal">
      <formula>0</formula>
    </cfRule>
  </conditionalFormatting>
  <conditionalFormatting sqref="G66:G68">
    <cfRule type="cellIs" dxfId="243" priority="204" stopIfTrue="1" operator="equal">
      <formula>0</formula>
    </cfRule>
  </conditionalFormatting>
  <conditionalFormatting sqref="G66:G68">
    <cfRule type="cellIs" dxfId="242" priority="203" stopIfTrue="1" operator="equal">
      <formula>0</formula>
    </cfRule>
  </conditionalFormatting>
  <conditionalFormatting sqref="G66:G68">
    <cfRule type="cellIs" dxfId="241" priority="202" stopIfTrue="1" operator="equal">
      <formula>0</formula>
    </cfRule>
  </conditionalFormatting>
  <conditionalFormatting sqref="G70:G71">
    <cfRule type="cellIs" dxfId="240" priority="201" stopIfTrue="1" operator="equal">
      <formula>0</formula>
    </cfRule>
  </conditionalFormatting>
  <conditionalFormatting sqref="G70:G71">
    <cfRule type="cellIs" dxfId="239" priority="200" stopIfTrue="1" operator="equal">
      <formula>0</formula>
    </cfRule>
  </conditionalFormatting>
  <conditionalFormatting sqref="G70:G71">
    <cfRule type="cellIs" dxfId="238" priority="199" stopIfTrue="1" operator="equal">
      <formula>0</formula>
    </cfRule>
  </conditionalFormatting>
  <conditionalFormatting sqref="G73:G78">
    <cfRule type="cellIs" dxfId="237" priority="198" stopIfTrue="1" operator="equal">
      <formula>0</formula>
    </cfRule>
  </conditionalFormatting>
  <conditionalFormatting sqref="G73:G78">
    <cfRule type="cellIs" dxfId="236" priority="197" stopIfTrue="1" operator="equal">
      <formula>0</formula>
    </cfRule>
  </conditionalFormatting>
  <conditionalFormatting sqref="G73:G78">
    <cfRule type="cellIs" dxfId="235" priority="196" stopIfTrue="1" operator="equal">
      <formula>0</formula>
    </cfRule>
  </conditionalFormatting>
  <conditionalFormatting sqref="G79">
    <cfRule type="cellIs" dxfId="234" priority="195" stopIfTrue="1" operator="equal">
      <formula>0</formula>
    </cfRule>
  </conditionalFormatting>
  <conditionalFormatting sqref="G79">
    <cfRule type="cellIs" dxfId="233" priority="194" stopIfTrue="1" operator="equal">
      <formula>0</formula>
    </cfRule>
  </conditionalFormatting>
  <conditionalFormatting sqref="G79">
    <cfRule type="cellIs" dxfId="232" priority="193" stopIfTrue="1" operator="equal">
      <formula>0</formula>
    </cfRule>
  </conditionalFormatting>
  <conditionalFormatting sqref="G81:G88">
    <cfRule type="cellIs" dxfId="231" priority="192" stopIfTrue="1" operator="equal">
      <formula>0</formula>
    </cfRule>
  </conditionalFormatting>
  <conditionalFormatting sqref="G81:G88">
    <cfRule type="cellIs" dxfId="230" priority="191" stopIfTrue="1" operator="equal">
      <formula>0</formula>
    </cfRule>
  </conditionalFormatting>
  <conditionalFormatting sqref="G81:G88">
    <cfRule type="cellIs" dxfId="229" priority="190" stopIfTrue="1" operator="equal">
      <formula>0</formula>
    </cfRule>
  </conditionalFormatting>
  <conditionalFormatting sqref="G90:G97">
    <cfRule type="cellIs" dxfId="228" priority="189" stopIfTrue="1" operator="equal">
      <formula>0</formula>
    </cfRule>
  </conditionalFormatting>
  <conditionalFormatting sqref="G90:G97">
    <cfRule type="cellIs" dxfId="227" priority="188" stopIfTrue="1" operator="equal">
      <formula>0</formula>
    </cfRule>
  </conditionalFormatting>
  <conditionalFormatting sqref="G90:G97">
    <cfRule type="cellIs" dxfId="226" priority="187" stopIfTrue="1" operator="equal">
      <formula>0</formula>
    </cfRule>
  </conditionalFormatting>
  <conditionalFormatting sqref="G99:G107">
    <cfRule type="cellIs" dxfId="225" priority="186" stopIfTrue="1" operator="equal">
      <formula>0</formula>
    </cfRule>
  </conditionalFormatting>
  <conditionalFormatting sqref="G99:G107">
    <cfRule type="cellIs" dxfId="224" priority="185" stopIfTrue="1" operator="equal">
      <formula>0</formula>
    </cfRule>
  </conditionalFormatting>
  <conditionalFormatting sqref="G99:G107">
    <cfRule type="cellIs" dxfId="223" priority="184" stopIfTrue="1" operator="equal">
      <formula>0</formula>
    </cfRule>
  </conditionalFormatting>
  <conditionalFormatting sqref="G109:G113">
    <cfRule type="cellIs" dxfId="222" priority="183" stopIfTrue="1" operator="equal">
      <formula>0</formula>
    </cfRule>
  </conditionalFormatting>
  <conditionalFormatting sqref="G109:G113">
    <cfRule type="cellIs" dxfId="221" priority="182" stopIfTrue="1" operator="equal">
      <formula>0</formula>
    </cfRule>
  </conditionalFormatting>
  <conditionalFormatting sqref="G109:G113">
    <cfRule type="cellIs" dxfId="220" priority="181" stopIfTrue="1" operator="equal">
      <formula>0</formula>
    </cfRule>
  </conditionalFormatting>
  <conditionalFormatting sqref="G115:G121">
    <cfRule type="cellIs" dxfId="219" priority="180" stopIfTrue="1" operator="equal">
      <formula>0</formula>
    </cfRule>
  </conditionalFormatting>
  <conditionalFormatting sqref="G115:G121">
    <cfRule type="cellIs" dxfId="218" priority="179" stopIfTrue="1" operator="equal">
      <formula>0</formula>
    </cfRule>
  </conditionalFormatting>
  <conditionalFormatting sqref="G115:G121">
    <cfRule type="cellIs" dxfId="217" priority="178" stopIfTrue="1" operator="equal">
      <formula>0</formula>
    </cfRule>
  </conditionalFormatting>
  <conditionalFormatting sqref="G123:G125">
    <cfRule type="cellIs" dxfId="216" priority="177" stopIfTrue="1" operator="equal">
      <formula>0</formula>
    </cfRule>
  </conditionalFormatting>
  <conditionalFormatting sqref="G123:G125">
    <cfRule type="cellIs" dxfId="215" priority="176" stopIfTrue="1" operator="equal">
      <formula>0</formula>
    </cfRule>
  </conditionalFormatting>
  <conditionalFormatting sqref="G123:G125">
    <cfRule type="cellIs" dxfId="214" priority="175" stopIfTrue="1" operator="equal">
      <formula>0</formula>
    </cfRule>
  </conditionalFormatting>
  <conditionalFormatting sqref="G123:G125">
    <cfRule type="cellIs" dxfId="213" priority="174" stopIfTrue="1" operator="equal">
      <formula>0</formula>
    </cfRule>
  </conditionalFormatting>
  <conditionalFormatting sqref="G127:G132">
    <cfRule type="cellIs" dxfId="212" priority="173" stopIfTrue="1" operator="equal">
      <formula>0</formula>
    </cfRule>
  </conditionalFormatting>
  <conditionalFormatting sqref="G127:G132">
    <cfRule type="cellIs" dxfId="211" priority="172" stopIfTrue="1" operator="equal">
      <formula>0</formula>
    </cfRule>
  </conditionalFormatting>
  <conditionalFormatting sqref="G127:G132">
    <cfRule type="cellIs" dxfId="210" priority="171" stopIfTrue="1" operator="equal">
      <formula>0</formula>
    </cfRule>
  </conditionalFormatting>
  <conditionalFormatting sqref="G127:G132">
    <cfRule type="cellIs" dxfId="209" priority="170" stopIfTrue="1" operator="equal">
      <formula>0</formula>
    </cfRule>
  </conditionalFormatting>
  <conditionalFormatting sqref="G134:G139">
    <cfRule type="cellIs" dxfId="208" priority="169" stopIfTrue="1" operator="equal">
      <formula>0</formula>
    </cfRule>
  </conditionalFormatting>
  <conditionalFormatting sqref="G134:G139">
    <cfRule type="cellIs" dxfId="207" priority="168" stopIfTrue="1" operator="equal">
      <formula>0</formula>
    </cfRule>
  </conditionalFormatting>
  <conditionalFormatting sqref="G134:G139">
    <cfRule type="cellIs" dxfId="206" priority="167" stopIfTrue="1" operator="equal">
      <formula>0</formula>
    </cfRule>
  </conditionalFormatting>
  <conditionalFormatting sqref="G134:G139">
    <cfRule type="cellIs" dxfId="205" priority="166" stopIfTrue="1" operator="equal">
      <formula>0</formula>
    </cfRule>
  </conditionalFormatting>
  <conditionalFormatting sqref="G141:G143">
    <cfRule type="cellIs" dxfId="204" priority="165" stopIfTrue="1" operator="equal">
      <formula>0</formula>
    </cfRule>
  </conditionalFormatting>
  <conditionalFormatting sqref="G141:G143">
    <cfRule type="cellIs" dxfId="203" priority="164" stopIfTrue="1" operator="equal">
      <formula>0</formula>
    </cfRule>
  </conditionalFormatting>
  <conditionalFormatting sqref="G141:G143">
    <cfRule type="cellIs" dxfId="202" priority="163" stopIfTrue="1" operator="equal">
      <formula>0</formula>
    </cfRule>
  </conditionalFormatting>
  <conditionalFormatting sqref="G141:G143">
    <cfRule type="cellIs" dxfId="201" priority="162" stopIfTrue="1" operator="equal">
      <formula>0</formula>
    </cfRule>
  </conditionalFormatting>
  <conditionalFormatting sqref="G145:G158">
    <cfRule type="cellIs" dxfId="200" priority="161" stopIfTrue="1" operator="equal">
      <formula>0</formula>
    </cfRule>
  </conditionalFormatting>
  <conditionalFormatting sqref="G145:G158">
    <cfRule type="cellIs" dxfId="199" priority="160" stopIfTrue="1" operator="equal">
      <formula>0</formula>
    </cfRule>
  </conditionalFormatting>
  <conditionalFormatting sqref="G145:G158">
    <cfRule type="cellIs" dxfId="198" priority="159" stopIfTrue="1" operator="equal">
      <formula>0</formula>
    </cfRule>
  </conditionalFormatting>
  <conditionalFormatting sqref="G145:G158">
    <cfRule type="cellIs" dxfId="197" priority="158" stopIfTrue="1" operator="equal">
      <formula>0</formula>
    </cfRule>
  </conditionalFormatting>
  <conditionalFormatting sqref="G160:G166">
    <cfRule type="cellIs" dxfId="196" priority="157" stopIfTrue="1" operator="equal">
      <formula>0</formula>
    </cfRule>
  </conditionalFormatting>
  <conditionalFormatting sqref="G160:G166">
    <cfRule type="cellIs" dxfId="195" priority="156" stopIfTrue="1" operator="equal">
      <formula>0</formula>
    </cfRule>
  </conditionalFormatting>
  <conditionalFormatting sqref="G160:G166">
    <cfRule type="cellIs" dxfId="194" priority="155" stopIfTrue="1" operator="equal">
      <formula>0</formula>
    </cfRule>
  </conditionalFormatting>
  <conditionalFormatting sqref="G160:G166">
    <cfRule type="cellIs" dxfId="193" priority="154" stopIfTrue="1" operator="equal">
      <formula>0</formula>
    </cfRule>
  </conditionalFormatting>
  <conditionalFormatting sqref="G168:G178">
    <cfRule type="cellIs" dxfId="192" priority="153" stopIfTrue="1" operator="equal">
      <formula>0</formula>
    </cfRule>
  </conditionalFormatting>
  <conditionalFormatting sqref="G168:G178">
    <cfRule type="cellIs" dxfId="191" priority="152" stopIfTrue="1" operator="equal">
      <formula>0</formula>
    </cfRule>
  </conditionalFormatting>
  <conditionalFormatting sqref="G168:G178">
    <cfRule type="cellIs" dxfId="190" priority="151" stopIfTrue="1" operator="equal">
      <formula>0</formula>
    </cfRule>
  </conditionalFormatting>
  <conditionalFormatting sqref="G168:G178">
    <cfRule type="cellIs" dxfId="189" priority="150" stopIfTrue="1" operator="equal">
      <formula>0</formula>
    </cfRule>
  </conditionalFormatting>
  <conditionalFormatting sqref="G180:G188">
    <cfRule type="cellIs" dxfId="188" priority="149" stopIfTrue="1" operator="equal">
      <formula>0</formula>
    </cfRule>
  </conditionalFormatting>
  <conditionalFormatting sqref="G180:G188">
    <cfRule type="cellIs" dxfId="187" priority="148" stopIfTrue="1" operator="equal">
      <formula>0</formula>
    </cfRule>
  </conditionalFormatting>
  <conditionalFormatting sqref="G180:G188">
    <cfRule type="cellIs" dxfId="186" priority="147" stopIfTrue="1" operator="equal">
      <formula>0</formula>
    </cfRule>
  </conditionalFormatting>
  <conditionalFormatting sqref="G180:G188">
    <cfRule type="cellIs" dxfId="185" priority="146" stopIfTrue="1" operator="equal">
      <formula>0</formula>
    </cfRule>
  </conditionalFormatting>
  <conditionalFormatting sqref="G190:G194">
    <cfRule type="cellIs" dxfId="184" priority="145" stopIfTrue="1" operator="equal">
      <formula>0</formula>
    </cfRule>
  </conditionalFormatting>
  <conditionalFormatting sqref="G190:G194">
    <cfRule type="cellIs" dxfId="183" priority="144" stopIfTrue="1" operator="equal">
      <formula>0</formula>
    </cfRule>
  </conditionalFormatting>
  <conditionalFormatting sqref="G190:G194">
    <cfRule type="cellIs" dxfId="182" priority="143" stopIfTrue="1" operator="equal">
      <formula>0</formula>
    </cfRule>
  </conditionalFormatting>
  <conditionalFormatting sqref="G190:G194">
    <cfRule type="cellIs" dxfId="181" priority="142" stopIfTrue="1" operator="equal">
      <formula>0</formula>
    </cfRule>
  </conditionalFormatting>
  <conditionalFormatting sqref="G196:G198">
    <cfRule type="cellIs" dxfId="180" priority="141" stopIfTrue="1" operator="equal">
      <formula>0</formula>
    </cfRule>
  </conditionalFormatting>
  <conditionalFormatting sqref="G196:G198">
    <cfRule type="cellIs" dxfId="179" priority="140" stopIfTrue="1" operator="equal">
      <formula>0</formula>
    </cfRule>
  </conditionalFormatting>
  <conditionalFormatting sqref="G196:G198">
    <cfRule type="cellIs" dxfId="178" priority="139" stopIfTrue="1" operator="equal">
      <formula>0</formula>
    </cfRule>
  </conditionalFormatting>
  <conditionalFormatting sqref="G196:G198">
    <cfRule type="cellIs" dxfId="177" priority="138" stopIfTrue="1" operator="equal">
      <formula>0</formula>
    </cfRule>
  </conditionalFormatting>
  <conditionalFormatting sqref="G200:G202">
    <cfRule type="cellIs" dxfId="176" priority="137" stopIfTrue="1" operator="equal">
      <formula>0</formula>
    </cfRule>
  </conditionalFormatting>
  <conditionalFormatting sqref="G200:G202">
    <cfRule type="cellIs" dxfId="175" priority="136" stopIfTrue="1" operator="equal">
      <formula>0</formula>
    </cfRule>
  </conditionalFormatting>
  <conditionalFormatting sqref="G200:G202">
    <cfRule type="cellIs" dxfId="174" priority="135" stopIfTrue="1" operator="equal">
      <formula>0</formula>
    </cfRule>
  </conditionalFormatting>
  <conditionalFormatting sqref="G200:G202">
    <cfRule type="cellIs" dxfId="173" priority="134" stopIfTrue="1" operator="equal">
      <formula>0</formula>
    </cfRule>
  </conditionalFormatting>
  <conditionalFormatting sqref="G204:G219">
    <cfRule type="cellIs" dxfId="172" priority="133" stopIfTrue="1" operator="equal">
      <formula>0</formula>
    </cfRule>
  </conditionalFormatting>
  <conditionalFormatting sqref="G204:G219">
    <cfRule type="cellIs" dxfId="171" priority="132" stopIfTrue="1" operator="equal">
      <formula>0</formula>
    </cfRule>
  </conditionalFormatting>
  <conditionalFormatting sqref="G204:G219">
    <cfRule type="cellIs" dxfId="170" priority="131" stopIfTrue="1" operator="equal">
      <formula>0</formula>
    </cfRule>
  </conditionalFormatting>
  <conditionalFormatting sqref="G204:G219">
    <cfRule type="cellIs" dxfId="169" priority="130" stopIfTrue="1" operator="equal">
      <formula>0</formula>
    </cfRule>
  </conditionalFormatting>
  <conditionalFormatting sqref="G221:G234">
    <cfRule type="cellIs" dxfId="168" priority="129" stopIfTrue="1" operator="equal">
      <formula>0</formula>
    </cfRule>
  </conditionalFormatting>
  <conditionalFormatting sqref="G221:G234">
    <cfRule type="cellIs" dxfId="167" priority="128" stopIfTrue="1" operator="equal">
      <formula>0</formula>
    </cfRule>
  </conditionalFormatting>
  <conditionalFormatting sqref="G221:G234">
    <cfRule type="cellIs" dxfId="166" priority="127" stopIfTrue="1" operator="equal">
      <formula>0</formula>
    </cfRule>
  </conditionalFormatting>
  <conditionalFormatting sqref="G221:G234">
    <cfRule type="cellIs" dxfId="165" priority="126" stopIfTrue="1" operator="equal">
      <formula>0</formula>
    </cfRule>
  </conditionalFormatting>
  <conditionalFormatting sqref="G236:G242">
    <cfRule type="cellIs" dxfId="164" priority="125" stopIfTrue="1" operator="equal">
      <formula>0</formula>
    </cfRule>
  </conditionalFormatting>
  <conditionalFormatting sqref="G236:G242">
    <cfRule type="cellIs" dxfId="163" priority="124" stopIfTrue="1" operator="equal">
      <formula>0</formula>
    </cfRule>
  </conditionalFormatting>
  <conditionalFormatting sqref="G236:G242">
    <cfRule type="cellIs" dxfId="162" priority="123" stopIfTrue="1" operator="equal">
      <formula>0</formula>
    </cfRule>
  </conditionalFormatting>
  <conditionalFormatting sqref="G236:G242">
    <cfRule type="cellIs" dxfId="161" priority="122" stopIfTrue="1" operator="equal">
      <formula>0</formula>
    </cfRule>
  </conditionalFormatting>
  <conditionalFormatting sqref="G244:G246">
    <cfRule type="cellIs" dxfId="160" priority="121" stopIfTrue="1" operator="equal">
      <formula>0</formula>
    </cfRule>
  </conditionalFormatting>
  <conditionalFormatting sqref="G244:G246">
    <cfRule type="cellIs" dxfId="159" priority="120" stopIfTrue="1" operator="equal">
      <formula>0</formula>
    </cfRule>
  </conditionalFormatting>
  <conditionalFormatting sqref="G244:G246">
    <cfRule type="cellIs" dxfId="158" priority="119" stopIfTrue="1" operator="equal">
      <formula>0</formula>
    </cfRule>
  </conditionalFormatting>
  <conditionalFormatting sqref="G244:G246">
    <cfRule type="cellIs" dxfId="157" priority="118" stopIfTrue="1" operator="equal">
      <formula>0</formula>
    </cfRule>
  </conditionalFormatting>
  <conditionalFormatting sqref="G248:G250">
    <cfRule type="cellIs" dxfId="156" priority="117" stopIfTrue="1" operator="equal">
      <formula>0</formula>
    </cfRule>
  </conditionalFormatting>
  <conditionalFormatting sqref="G248:G250">
    <cfRule type="cellIs" dxfId="155" priority="116" stopIfTrue="1" operator="equal">
      <formula>0</formula>
    </cfRule>
  </conditionalFormatting>
  <conditionalFormatting sqref="G248:G250">
    <cfRule type="cellIs" dxfId="154" priority="115" stopIfTrue="1" operator="equal">
      <formula>0</formula>
    </cfRule>
  </conditionalFormatting>
  <conditionalFormatting sqref="G248:G250">
    <cfRule type="cellIs" dxfId="153" priority="114" stopIfTrue="1" operator="equal">
      <formula>0</formula>
    </cfRule>
  </conditionalFormatting>
  <conditionalFormatting sqref="G252:G253">
    <cfRule type="cellIs" dxfId="152" priority="113" stopIfTrue="1" operator="equal">
      <formula>0</formula>
    </cfRule>
  </conditionalFormatting>
  <conditionalFormatting sqref="G252:G253">
    <cfRule type="cellIs" dxfId="151" priority="112" stopIfTrue="1" operator="equal">
      <formula>0</formula>
    </cfRule>
  </conditionalFormatting>
  <conditionalFormatting sqref="G252:G253">
    <cfRule type="cellIs" dxfId="150" priority="111" stopIfTrue="1" operator="equal">
      <formula>0</formula>
    </cfRule>
  </conditionalFormatting>
  <conditionalFormatting sqref="G252:G253">
    <cfRule type="cellIs" dxfId="149" priority="110" stopIfTrue="1" operator="equal">
      <formula>0</formula>
    </cfRule>
  </conditionalFormatting>
  <conditionalFormatting sqref="G255:G256">
    <cfRule type="cellIs" dxfId="148" priority="109" stopIfTrue="1" operator="equal">
      <formula>0</formula>
    </cfRule>
  </conditionalFormatting>
  <conditionalFormatting sqref="G255:G256">
    <cfRule type="cellIs" dxfId="147" priority="108" stopIfTrue="1" operator="equal">
      <formula>0</formula>
    </cfRule>
  </conditionalFormatting>
  <conditionalFormatting sqref="G255:G256">
    <cfRule type="cellIs" dxfId="146" priority="107" stopIfTrue="1" operator="equal">
      <formula>0</formula>
    </cfRule>
  </conditionalFormatting>
  <conditionalFormatting sqref="G255:G256">
    <cfRule type="cellIs" dxfId="145" priority="106" stopIfTrue="1" operator="equal">
      <formula>0</formula>
    </cfRule>
  </conditionalFormatting>
  <conditionalFormatting sqref="G65">
    <cfRule type="cellIs" dxfId="144" priority="105" stopIfTrue="1" operator="equal">
      <formula>0</formula>
    </cfRule>
  </conditionalFormatting>
  <conditionalFormatting sqref="G65">
    <cfRule type="cellIs" dxfId="143" priority="104" stopIfTrue="1" operator="equal">
      <formula>0</formula>
    </cfRule>
  </conditionalFormatting>
  <conditionalFormatting sqref="G65">
    <cfRule type="cellIs" dxfId="142" priority="103" stopIfTrue="1" operator="equal">
      <formula>0</formula>
    </cfRule>
  </conditionalFormatting>
  <conditionalFormatting sqref="G69">
    <cfRule type="cellIs" dxfId="141" priority="102" stopIfTrue="1" operator="equal">
      <formula>0</formula>
    </cfRule>
  </conditionalFormatting>
  <conditionalFormatting sqref="G69">
    <cfRule type="cellIs" dxfId="140" priority="101" stopIfTrue="1" operator="equal">
      <formula>0</formula>
    </cfRule>
  </conditionalFormatting>
  <conditionalFormatting sqref="G69">
    <cfRule type="cellIs" dxfId="139" priority="100" stopIfTrue="1" operator="equal">
      <formula>0</formula>
    </cfRule>
  </conditionalFormatting>
  <conditionalFormatting sqref="G72">
    <cfRule type="cellIs" dxfId="138" priority="99" stopIfTrue="1" operator="equal">
      <formula>0</formula>
    </cfRule>
  </conditionalFormatting>
  <conditionalFormatting sqref="G72">
    <cfRule type="cellIs" dxfId="137" priority="98" stopIfTrue="1" operator="equal">
      <formula>0</formula>
    </cfRule>
  </conditionalFormatting>
  <conditionalFormatting sqref="G72">
    <cfRule type="cellIs" dxfId="136" priority="97" stopIfTrue="1" operator="equal">
      <formula>0</formula>
    </cfRule>
  </conditionalFormatting>
  <conditionalFormatting sqref="G80">
    <cfRule type="cellIs" dxfId="135" priority="96" stopIfTrue="1" operator="equal">
      <formula>0</formula>
    </cfRule>
  </conditionalFormatting>
  <conditionalFormatting sqref="G80">
    <cfRule type="cellIs" dxfId="134" priority="95" stopIfTrue="1" operator="equal">
      <formula>0</formula>
    </cfRule>
  </conditionalFormatting>
  <conditionalFormatting sqref="G80">
    <cfRule type="cellIs" dxfId="133" priority="94" stopIfTrue="1" operator="equal">
      <formula>0</formula>
    </cfRule>
  </conditionalFormatting>
  <conditionalFormatting sqref="G89">
    <cfRule type="cellIs" dxfId="132" priority="93" stopIfTrue="1" operator="equal">
      <formula>0</formula>
    </cfRule>
  </conditionalFormatting>
  <conditionalFormatting sqref="G89">
    <cfRule type="cellIs" dxfId="131" priority="92" stopIfTrue="1" operator="equal">
      <formula>0</formula>
    </cfRule>
  </conditionalFormatting>
  <conditionalFormatting sqref="G89">
    <cfRule type="cellIs" dxfId="130" priority="91" stopIfTrue="1" operator="equal">
      <formula>0</formula>
    </cfRule>
  </conditionalFormatting>
  <conditionalFormatting sqref="G98">
    <cfRule type="cellIs" dxfId="129" priority="90" stopIfTrue="1" operator="equal">
      <formula>0</formula>
    </cfRule>
  </conditionalFormatting>
  <conditionalFormatting sqref="G98">
    <cfRule type="cellIs" dxfId="128" priority="89" stopIfTrue="1" operator="equal">
      <formula>0</formula>
    </cfRule>
  </conditionalFormatting>
  <conditionalFormatting sqref="G98">
    <cfRule type="cellIs" dxfId="127" priority="88" stopIfTrue="1" operator="equal">
      <formula>0</formula>
    </cfRule>
  </conditionalFormatting>
  <conditionalFormatting sqref="G108">
    <cfRule type="cellIs" dxfId="126" priority="87" stopIfTrue="1" operator="equal">
      <formula>0</formula>
    </cfRule>
  </conditionalFormatting>
  <conditionalFormatting sqref="G108">
    <cfRule type="cellIs" dxfId="125" priority="86" stopIfTrue="1" operator="equal">
      <formula>0</formula>
    </cfRule>
  </conditionalFormatting>
  <conditionalFormatting sqref="G108">
    <cfRule type="cellIs" dxfId="124" priority="85" stopIfTrue="1" operator="equal">
      <formula>0</formula>
    </cfRule>
  </conditionalFormatting>
  <conditionalFormatting sqref="G114">
    <cfRule type="cellIs" dxfId="123" priority="84" stopIfTrue="1" operator="equal">
      <formula>0</formula>
    </cfRule>
  </conditionalFormatting>
  <conditionalFormatting sqref="G114">
    <cfRule type="cellIs" dxfId="122" priority="83" stopIfTrue="1" operator="equal">
      <formula>0</formula>
    </cfRule>
  </conditionalFormatting>
  <conditionalFormatting sqref="G114">
    <cfRule type="cellIs" dxfId="121" priority="82" stopIfTrue="1" operator="equal">
      <formula>0</formula>
    </cfRule>
  </conditionalFormatting>
  <conditionalFormatting sqref="G122">
    <cfRule type="cellIs" dxfId="120" priority="81" stopIfTrue="1" operator="equal">
      <formula>0</formula>
    </cfRule>
  </conditionalFormatting>
  <conditionalFormatting sqref="G122">
    <cfRule type="cellIs" dxfId="119" priority="80" stopIfTrue="1" operator="equal">
      <formula>0</formula>
    </cfRule>
  </conditionalFormatting>
  <conditionalFormatting sqref="G122">
    <cfRule type="cellIs" dxfId="118" priority="79" stopIfTrue="1" operator="equal">
      <formula>0</formula>
    </cfRule>
  </conditionalFormatting>
  <conditionalFormatting sqref="G133">
    <cfRule type="cellIs" dxfId="117" priority="78" stopIfTrue="1" operator="equal">
      <formula>0</formula>
    </cfRule>
  </conditionalFormatting>
  <conditionalFormatting sqref="G133">
    <cfRule type="cellIs" dxfId="116" priority="77" stopIfTrue="1" operator="equal">
      <formula>0</formula>
    </cfRule>
  </conditionalFormatting>
  <conditionalFormatting sqref="G133">
    <cfRule type="cellIs" dxfId="115" priority="76" stopIfTrue="1" operator="equal">
      <formula>0</formula>
    </cfRule>
  </conditionalFormatting>
  <conditionalFormatting sqref="G140">
    <cfRule type="cellIs" dxfId="114" priority="75" stopIfTrue="1" operator="equal">
      <formula>0</formula>
    </cfRule>
  </conditionalFormatting>
  <conditionalFormatting sqref="G140">
    <cfRule type="cellIs" dxfId="113" priority="74" stopIfTrue="1" operator="equal">
      <formula>0</formula>
    </cfRule>
  </conditionalFormatting>
  <conditionalFormatting sqref="G140">
    <cfRule type="cellIs" dxfId="112" priority="73" stopIfTrue="1" operator="equal">
      <formula>0</formula>
    </cfRule>
  </conditionalFormatting>
  <conditionalFormatting sqref="G144">
    <cfRule type="cellIs" dxfId="111" priority="72" stopIfTrue="1" operator="equal">
      <formula>0</formula>
    </cfRule>
  </conditionalFormatting>
  <conditionalFormatting sqref="G144">
    <cfRule type="cellIs" dxfId="110" priority="71" stopIfTrue="1" operator="equal">
      <formula>0</formula>
    </cfRule>
  </conditionalFormatting>
  <conditionalFormatting sqref="G144">
    <cfRule type="cellIs" dxfId="109" priority="70" stopIfTrue="1" operator="equal">
      <formula>0</formula>
    </cfRule>
  </conditionalFormatting>
  <conditionalFormatting sqref="G159">
    <cfRule type="cellIs" dxfId="108" priority="69" stopIfTrue="1" operator="equal">
      <formula>0</formula>
    </cfRule>
  </conditionalFormatting>
  <conditionalFormatting sqref="G159">
    <cfRule type="cellIs" dxfId="107" priority="68" stopIfTrue="1" operator="equal">
      <formula>0</formula>
    </cfRule>
  </conditionalFormatting>
  <conditionalFormatting sqref="G159">
    <cfRule type="cellIs" dxfId="106" priority="67" stopIfTrue="1" operator="equal">
      <formula>0</formula>
    </cfRule>
  </conditionalFormatting>
  <conditionalFormatting sqref="G167">
    <cfRule type="cellIs" dxfId="105" priority="66" stopIfTrue="1" operator="equal">
      <formula>0</formula>
    </cfRule>
  </conditionalFormatting>
  <conditionalFormatting sqref="G167">
    <cfRule type="cellIs" dxfId="104" priority="65" stopIfTrue="1" operator="equal">
      <formula>0</formula>
    </cfRule>
  </conditionalFormatting>
  <conditionalFormatting sqref="G167">
    <cfRule type="cellIs" dxfId="103" priority="64" stopIfTrue="1" operator="equal">
      <formula>0</formula>
    </cfRule>
  </conditionalFormatting>
  <conditionalFormatting sqref="G179">
    <cfRule type="cellIs" dxfId="102" priority="63" stopIfTrue="1" operator="equal">
      <formula>0</formula>
    </cfRule>
  </conditionalFormatting>
  <conditionalFormatting sqref="G179">
    <cfRule type="cellIs" dxfId="101" priority="62" stopIfTrue="1" operator="equal">
      <formula>0</formula>
    </cfRule>
  </conditionalFormatting>
  <conditionalFormatting sqref="G179">
    <cfRule type="cellIs" dxfId="100" priority="61" stopIfTrue="1" operator="equal">
      <formula>0</formula>
    </cfRule>
  </conditionalFormatting>
  <conditionalFormatting sqref="G189">
    <cfRule type="cellIs" dxfId="99" priority="60" stopIfTrue="1" operator="equal">
      <formula>0</formula>
    </cfRule>
  </conditionalFormatting>
  <conditionalFormatting sqref="G189">
    <cfRule type="cellIs" dxfId="98" priority="59" stopIfTrue="1" operator="equal">
      <formula>0</formula>
    </cfRule>
  </conditionalFormatting>
  <conditionalFormatting sqref="G189">
    <cfRule type="cellIs" dxfId="97" priority="58" stopIfTrue="1" operator="equal">
      <formula>0</formula>
    </cfRule>
  </conditionalFormatting>
  <conditionalFormatting sqref="G195">
    <cfRule type="cellIs" dxfId="96" priority="57" stopIfTrue="1" operator="equal">
      <formula>0</formula>
    </cfRule>
  </conditionalFormatting>
  <conditionalFormatting sqref="G195">
    <cfRule type="cellIs" dxfId="95" priority="56" stopIfTrue="1" operator="equal">
      <formula>0</formula>
    </cfRule>
  </conditionalFormatting>
  <conditionalFormatting sqref="G195">
    <cfRule type="cellIs" dxfId="94" priority="55" stopIfTrue="1" operator="equal">
      <formula>0</formula>
    </cfRule>
  </conditionalFormatting>
  <conditionalFormatting sqref="G203">
    <cfRule type="cellIs" dxfId="93" priority="54" stopIfTrue="1" operator="equal">
      <formula>0</formula>
    </cfRule>
  </conditionalFormatting>
  <conditionalFormatting sqref="G203">
    <cfRule type="cellIs" dxfId="92" priority="53" stopIfTrue="1" operator="equal">
      <formula>0</formula>
    </cfRule>
  </conditionalFormatting>
  <conditionalFormatting sqref="G203">
    <cfRule type="cellIs" dxfId="91" priority="52" stopIfTrue="1" operator="equal">
      <formula>0</formula>
    </cfRule>
  </conditionalFormatting>
  <conditionalFormatting sqref="G220">
    <cfRule type="cellIs" dxfId="90" priority="51" stopIfTrue="1" operator="equal">
      <formula>0</formula>
    </cfRule>
  </conditionalFormatting>
  <conditionalFormatting sqref="G220">
    <cfRule type="cellIs" dxfId="89" priority="50" stopIfTrue="1" operator="equal">
      <formula>0</formula>
    </cfRule>
  </conditionalFormatting>
  <conditionalFormatting sqref="G220">
    <cfRule type="cellIs" dxfId="88" priority="49" stopIfTrue="1" operator="equal">
      <formula>0</formula>
    </cfRule>
  </conditionalFormatting>
  <conditionalFormatting sqref="G235">
    <cfRule type="cellIs" dxfId="87" priority="48" stopIfTrue="1" operator="equal">
      <formula>0</formula>
    </cfRule>
  </conditionalFormatting>
  <conditionalFormatting sqref="G235">
    <cfRule type="cellIs" dxfId="86" priority="47" stopIfTrue="1" operator="equal">
      <formula>0</formula>
    </cfRule>
  </conditionalFormatting>
  <conditionalFormatting sqref="G235">
    <cfRule type="cellIs" dxfId="85" priority="46" stopIfTrue="1" operator="equal">
      <formula>0</formula>
    </cfRule>
  </conditionalFormatting>
  <conditionalFormatting sqref="G243">
    <cfRule type="cellIs" dxfId="84" priority="45" stopIfTrue="1" operator="equal">
      <formula>0</formula>
    </cfRule>
  </conditionalFormatting>
  <conditionalFormatting sqref="G243">
    <cfRule type="cellIs" dxfId="83" priority="44" stopIfTrue="1" operator="equal">
      <formula>0</formula>
    </cfRule>
  </conditionalFormatting>
  <conditionalFormatting sqref="G243">
    <cfRule type="cellIs" dxfId="82" priority="43" stopIfTrue="1" operator="equal">
      <formula>0</formula>
    </cfRule>
  </conditionalFormatting>
  <conditionalFormatting sqref="G247">
    <cfRule type="cellIs" dxfId="81" priority="42" stopIfTrue="1" operator="equal">
      <formula>0</formula>
    </cfRule>
  </conditionalFormatting>
  <conditionalFormatting sqref="G247">
    <cfRule type="cellIs" dxfId="80" priority="41" stopIfTrue="1" operator="equal">
      <formula>0</formula>
    </cfRule>
  </conditionalFormatting>
  <conditionalFormatting sqref="G247">
    <cfRule type="cellIs" dxfId="79" priority="40" stopIfTrue="1" operator="equal">
      <formula>0</formula>
    </cfRule>
  </conditionalFormatting>
  <conditionalFormatting sqref="G251">
    <cfRule type="cellIs" dxfId="78" priority="39" stopIfTrue="1" operator="equal">
      <formula>0</formula>
    </cfRule>
  </conditionalFormatting>
  <conditionalFormatting sqref="G251">
    <cfRule type="cellIs" dxfId="77" priority="38" stopIfTrue="1" operator="equal">
      <formula>0</formula>
    </cfRule>
  </conditionalFormatting>
  <conditionalFormatting sqref="G251">
    <cfRule type="cellIs" dxfId="76" priority="37" stopIfTrue="1" operator="equal">
      <formula>0</formula>
    </cfRule>
  </conditionalFormatting>
  <conditionalFormatting sqref="G251">
    <cfRule type="cellIs" dxfId="75" priority="36" stopIfTrue="1" operator="equal">
      <formula>0</formula>
    </cfRule>
  </conditionalFormatting>
  <conditionalFormatting sqref="G254">
    <cfRule type="cellIs" dxfId="74" priority="35" stopIfTrue="1" operator="equal">
      <formula>0</formula>
    </cfRule>
  </conditionalFormatting>
  <conditionalFormatting sqref="G254">
    <cfRule type="cellIs" dxfId="73" priority="34" stopIfTrue="1" operator="equal">
      <formula>0</formula>
    </cfRule>
  </conditionalFormatting>
  <conditionalFormatting sqref="G254">
    <cfRule type="cellIs" dxfId="72" priority="33" stopIfTrue="1" operator="equal">
      <formula>0</formula>
    </cfRule>
  </conditionalFormatting>
  <conditionalFormatting sqref="G254">
    <cfRule type="cellIs" dxfId="71" priority="32" stopIfTrue="1" operator="equal">
      <formula>0</formula>
    </cfRule>
  </conditionalFormatting>
  <conditionalFormatting sqref="G199">
    <cfRule type="cellIs" dxfId="70" priority="31" stopIfTrue="1" operator="equal">
      <formula>0</formula>
    </cfRule>
  </conditionalFormatting>
  <conditionalFormatting sqref="G199">
    <cfRule type="cellIs" dxfId="69" priority="30" stopIfTrue="1" operator="equal">
      <formula>0</formula>
    </cfRule>
  </conditionalFormatting>
  <conditionalFormatting sqref="G199">
    <cfRule type="cellIs" dxfId="68" priority="29" stopIfTrue="1" operator="equal">
      <formula>0</formula>
    </cfRule>
  </conditionalFormatting>
  <conditionalFormatting sqref="G199">
    <cfRule type="cellIs" dxfId="67" priority="28" stopIfTrue="1" operator="equal">
      <formula>0</formula>
    </cfRule>
  </conditionalFormatting>
  <conditionalFormatting sqref="G15:G31">
    <cfRule type="cellIs" dxfId="64" priority="27" stopIfTrue="1" operator="equal">
      <formula>0</formula>
    </cfRule>
  </conditionalFormatting>
  <conditionalFormatting sqref="G32:G45">
    <cfRule type="cellIs" dxfId="62" priority="26" stopIfTrue="1" operator="equal">
      <formula>0</formula>
    </cfRule>
  </conditionalFormatting>
  <conditionalFormatting sqref="G48:G65">
    <cfRule type="cellIs" dxfId="60" priority="25" stopIfTrue="1" operator="equal">
      <formula>0</formula>
    </cfRule>
  </conditionalFormatting>
  <conditionalFormatting sqref="G48:G65">
    <cfRule type="cellIs" dxfId="58" priority="24" stopIfTrue="1" operator="equal">
      <formula>0</formula>
    </cfRule>
  </conditionalFormatting>
  <conditionalFormatting sqref="G48:G65">
    <cfRule type="cellIs" dxfId="56" priority="23" stopIfTrue="1" operator="equal">
      <formula>0</formula>
    </cfRule>
  </conditionalFormatting>
  <conditionalFormatting sqref="G48:G65">
    <cfRule type="cellIs" dxfId="54" priority="22" stopIfTrue="1" operator="equal">
      <formula>0</formula>
    </cfRule>
  </conditionalFormatting>
  <conditionalFormatting sqref="G48:G65">
    <cfRule type="cellIs" dxfId="52" priority="21" stopIfTrue="1" operator="equal">
      <formula>0</formula>
    </cfRule>
  </conditionalFormatting>
  <conditionalFormatting sqref="G66:G88">
    <cfRule type="cellIs" dxfId="50" priority="20" stopIfTrue="1" operator="equal">
      <formula>0</formula>
    </cfRule>
  </conditionalFormatting>
  <conditionalFormatting sqref="G66:G88">
    <cfRule type="cellIs" dxfId="48" priority="19" stopIfTrue="1" operator="equal">
      <formula>0</formula>
    </cfRule>
  </conditionalFormatting>
  <conditionalFormatting sqref="G66:G88">
    <cfRule type="cellIs" dxfId="46" priority="18" stopIfTrue="1" operator="equal">
      <formula>0</formula>
    </cfRule>
  </conditionalFormatting>
  <conditionalFormatting sqref="G66:G88">
    <cfRule type="cellIs" dxfId="44" priority="17" stopIfTrue="1" operator="equal">
      <formula>0</formula>
    </cfRule>
  </conditionalFormatting>
  <conditionalFormatting sqref="G66:G88">
    <cfRule type="cellIs" dxfId="42" priority="16" stopIfTrue="1" operator="equal">
      <formula>0</formula>
    </cfRule>
  </conditionalFormatting>
  <conditionalFormatting sqref="G89:G114">
    <cfRule type="cellIs" dxfId="40" priority="15" stopIfTrue="1" operator="equal">
      <formula>0</formula>
    </cfRule>
  </conditionalFormatting>
  <conditionalFormatting sqref="G89:G114">
    <cfRule type="cellIs" dxfId="38" priority="14" stopIfTrue="1" operator="equal">
      <formula>0</formula>
    </cfRule>
  </conditionalFormatting>
  <conditionalFormatting sqref="G89:G114">
    <cfRule type="cellIs" dxfId="36" priority="13" stopIfTrue="1" operator="equal">
      <formula>0</formula>
    </cfRule>
  </conditionalFormatting>
  <conditionalFormatting sqref="G89:G114">
    <cfRule type="cellIs" dxfId="34" priority="12" stopIfTrue="1" operator="equal">
      <formula>0</formula>
    </cfRule>
  </conditionalFormatting>
  <conditionalFormatting sqref="G89:G114">
    <cfRule type="cellIs" dxfId="32" priority="11" stopIfTrue="1" operator="equal">
      <formula>0</formula>
    </cfRule>
  </conditionalFormatting>
  <conditionalFormatting sqref="G115:G154">
    <cfRule type="cellIs" dxfId="30" priority="10" stopIfTrue="1" operator="equal">
      <formula>0</formula>
    </cfRule>
  </conditionalFormatting>
  <conditionalFormatting sqref="G115:G154">
    <cfRule type="cellIs" dxfId="28" priority="9" stopIfTrue="1" operator="equal">
      <formula>0</formula>
    </cfRule>
  </conditionalFormatting>
  <conditionalFormatting sqref="G115:G154">
    <cfRule type="cellIs" dxfId="26" priority="8" stopIfTrue="1" operator="equal">
      <formula>0</formula>
    </cfRule>
  </conditionalFormatting>
  <conditionalFormatting sqref="G115:G154">
    <cfRule type="cellIs" dxfId="24" priority="7" stopIfTrue="1" operator="equal">
      <formula>0</formula>
    </cfRule>
  </conditionalFormatting>
  <conditionalFormatting sqref="G115:G154">
    <cfRule type="cellIs" dxfId="22" priority="6" stopIfTrue="1" operator="equal">
      <formula>0</formula>
    </cfRule>
  </conditionalFormatting>
  <conditionalFormatting sqref="G155:G256">
    <cfRule type="cellIs" dxfId="20" priority="5" stopIfTrue="1" operator="equal">
      <formula>0</formula>
    </cfRule>
  </conditionalFormatting>
  <conditionalFormatting sqref="G155:G256">
    <cfRule type="cellIs" dxfId="18" priority="4" stopIfTrue="1" operator="equal">
      <formula>0</formula>
    </cfRule>
  </conditionalFormatting>
  <conditionalFormatting sqref="G155:G256">
    <cfRule type="cellIs" dxfId="16" priority="3" stopIfTrue="1" operator="equal">
      <formula>0</formula>
    </cfRule>
  </conditionalFormatting>
  <conditionalFormatting sqref="G155:G256">
    <cfRule type="cellIs" dxfId="14" priority="2" stopIfTrue="1" operator="equal">
      <formula>0</formula>
    </cfRule>
  </conditionalFormatting>
  <conditionalFormatting sqref="G155:G256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F35"/>
  <sheetViews>
    <sheetView showGridLines="0" workbookViewId="0">
      <selection activeCell="L10" sqref="L10"/>
    </sheetView>
  </sheetViews>
  <sheetFormatPr defaultRowHeight="12.75"/>
  <cols>
    <col min="1" max="1" width="46" customWidth="1"/>
    <col min="2" max="3" width="5.5703125" customWidth="1"/>
    <col min="4" max="4" width="18" customWidth="1"/>
    <col min="5" max="6" width="16.7109375" customWidth="1"/>
  </cols>
  <sheetData>
    <row r="1" spans="1:6" ht="11.1" customHeight="1">
      <c r="A1" s="95"/>
      <c r="B1" s="95"/>
      <c r="C1" s="95"/>
      <c r="D1" s="95"/>
      <c r="E1" s="95"/>
      <c r="F1" s="95"/>
    </row>
    <row r="2" spans="1:6" ht="13.15" customHeight="1">
      <c r="A2" s="62" t="s">
        <v>25</v>
      </c>
      <c r="B2" s="62"/>
      <c r="C2" s="62"/>
      <c r="D2" s="62"/>
      <c r="E2" s="62"/>
      <c r="F2" s="62"/>
    </row>
    <row r="3" spans="1:6" ht="9" customHeight="1" thickBot="1">
      <c r="A3" s="10"/>
      <c r="B3" s="20"/>
      <c r="C3" s="20"/>
      <c r="D3" s="12"/>
      <c r="E3" s="11"/>
      <c r="F3" s="11"/>
    </row>
    <row r="4" spans="1:6" ht="13.15" customHeight="1">
      <c r="A4" s="63" t="s">
        <v>3</v>
      </c>
      <c r="B4" s="66" t="s">
        <v>9</v>
      </c>
      <c r="C4" s="69" t="s">
        <v>23</v>
      </c>
      <c r="D4" s="70"/>
      <c r="E4" s="37"/>
      <c r="F4" s="38"/>
    </row>
    <row r="5" spans="1:6" ht="13.15" customHeight="1">
      <c r="A5" s="64"/>
      <c r="B5" s="67"/>
      <c r="C5" s="71"/>
      <c r="D5" s="72"/>
      <c r="E5" s="77" t="s">
        <v>563</v>
      </c>
      <c r="F5" s="77" t="s">
        <v>563</v>
      </c>
    </row>
    <row r="6" spans="1:6" ht="13.15" customHeight="1">
      <c r="A6" s="64"/>
      <c r="B6" s="67"/>
      <c r="C6" s="71"/>
      <c r="D6" s="72"/>
      <c r="E6" s="78"/>
      <c r="F6" s="78"/>
    </row>
    <row r="7" spans="1:6" ht="13.15" customHeight="1">
      <c r="A7" s="64"/>
      <c r="B7" s="67"/>
      <c r="C7" s="71"/>
      <c r="D7" s="72"/>
      <c r="E7" s="78"/>
      <c r="F7" s="78"/>
    </row>
    <row r="8" spans="1:6" ht="13.15" customHeight="1">
      <c r="A8" s="64"/>
      <c r="B8" s="67"/>
      <c r="C8" s="71"/>
      <c r="D8" s="72"/>
      <c r="E8" s="78"/>
      <c r="F8" s="78"/>
    </row>
    <row r="9" spans="1:6" ht="13.15" customHeight="1">
      <c r="A9" s="64"/>
      <c r="B9" s="67"/>
      <c r="C9" s="71"/>
      <c r="D9" s="72"/>
      <c r="E9" s="78"/>
      <c r="F9" s="78"/>
    </row>
    <row r="10" spans="1:6" ht="76.5" customHeight="1">
      <c r="A10" s="65"/>
      <c r="B10" s="68"/>
      <c r="C10" s="73"/>
      <c r="D10" s="74"/>
      <c r="E10" s="79"/>
      <c r="F10" s="79"/>
    </row>
    <row r="11" spans="1:6" ht="13.9" customHeight="1" thickBot="1">
      <c r="A11" s="16">
        <v>1</v>
      </c>
      <c r="B11" s="17">
        <v>2</v>
      </c>
      <c r="C11" s="83">
        <v>3</v>
      </c>
      <c r="D11" s="84"/>
      <c r="E11" s="19" t="s">
        <v>11</v>
      </c>
      <c r="F11" s="18" t="s">
        <v>17</v>
      </c>
    </row>
    <row r="12" spans="1:6" ht="22.5">
      <c r="A12" s="27" t="s">
        <v>528</v>
      </c>
      <c r="B12" s="28" t="s">
        <v>529</v>
      </c>
      <c r="C12" s="98" t="s">
        <v>530</v>
      </c>
      <c r="D12" s="99"/>
      <c r="E12" s="23">
        <v>4366559</v>
      </c>
      <c r="F12" s="23">
        <f>F17</f>
        <v>4131916.0099999979</v>
      </c>
    </row>
    <row r="13" spans="1:6">
      <c r="A13" s="29" t="s">
        <v>19</v>
      </c>
      <c r="B13" s="30" t="s">
        <v>39</v>
      </c>
      <c r="C13" s="96" t="s">
        <v>39</v>
      </c>
      <c r="D13" s="97"/>
      <c r="E13" s="26"/>
      <c r="F13" s="26"/>
    </row>
    <row r="14" spans="1:6">
      <c r="A14" s="27" t="s">
        <v>531</v>
      </c>
      <c r="B14" s="28" t="s">
        <v>532</v>
      </c>
      <c r="C14" s="98" t="s">
        <v>533</v>
      </c>
      <c r="D14" s="99"/>
      <c r="E14" s="23" t="s">
        <v>31</v>
      </c>
      <c r="F14" s="23" t="s">
        <v>31</v>
      </c>
    </row>
    <row r="15" spans="1:6">
      <c r="A15" s="29" t="s">
        <v>16</v>
      </c>
      <c r="B15" s="30" t="s">
        <v>39</v>
      </c>
      <c r="C15" s="96" t="s">
        <v>39</v>
      </c>
      <c r="D15" s="97"/>
      <c r="E15" s="26"/>
      <c r="F15" s="26"/>
    </row>
    <row r="16" spans="1:6">
      <c r="A16" s="27" t="s">
        <v>534</v>
      </c>
      <c r="B16" s="28" t="s">
        <v>535</v>
      </c>
      <c r="C16" s="98" t="s">
        <v>536</v>
      </c>
      <c r="D16" s="99"/>
      <c r="E16" s="23" t="s">
        <v>31</v>
      </c>
      <c r="F16" s="23" t="s">
        <v>31</v>
      </c>
    </row>
    <row r="17" spans="1:6">
      <c r="A17" s="27" t="s">
        <v>537</v>
      </c>
      <c r="B17" s="28" t="s">
        <v>538</v>
      </c>
      <c r="C17" s="98" t="s">
        <v>533</v>
      </c>
      <c r="D17" s="99"/>
      <c r="E17" s="23">
        <v>4366559</v>
      </c>
      <c r="F17" s="23">
        <f>F18</f>
        <v>4131916.0099999979</v>
      </c>
    </row>
    <row r="18" spans="1:6" ht="22.5">
      <c r="A18" s="27" t="s">
        <v>539</v>
      </c>
      <c r="B18" s="28" t="s">
        <v>538</v>
      </c>
      <c r="C18" s="98" t="s">
        <v>540</v>
      </c>
      <c r="D18" s="99"/>
      <c r="E18" s="23">
        <v>4366559</v>
      </c>
      <c r="F18" s="23">
        <f>F21+F26</f>
        <v>4131916.0099999979</v>
      </c>
    </row>
    <row r="19" spans="1:6" ht="45">
      <c r="A19" s="27" t="s">
        <v>541</v>
      </c>
      <c r="B19" s="28" t="s">
        <v>538</v>
      </c>
      <c r="C19" s="98" t="s">
        <v>542</v>
      </c>
      <c r="D19" s="99"/>
      <c r="E19" s="23" t="s">
        <v>31</v>
      </c>
      <c r="F19" s="23" t="s">
        <v>31</v>
      </c>
    </row>
    <row r="20" spans="1:6">
      <c r="A20" s="27" t="s">
        <v>543</v>
      </c>
      <c r="B20" s="28" t="s">
        <v>544</v>
      </c>
      <c r="C20" s="98" t="s">
        <v>39</v>
      </c>
      <c r="D20" s="99"/>
      <c r="E20" s="23"/>
      <c r="F20" s="23"/>
    </row>
    <row r="21" spans="1:6">
      <c r="A21" s="27" t="s">
        <v>545</v>
      </c>
      <c r="B21" s="28" t="s">
        <v>544</v>
      </c>
      <c r="C21" s="98" t="s">
        <v>546</v>
      </c>
      <c r="D21" s="99"/>
      <c r="E21" s="23">
        <v>-28101269.710000001</v>
      </c>
      <c r="F21" s="23">
        <f>F23</f>
        <v>-29421414.120000001</v>
      </c>
    </row>
    <row r="22" spans="1:6">
      <c r="A22" s="27" t="s">
        <v>39</v>
      </c>
      <c r="B22" s="28" t="s">
        <v>544</v>
      </c>
      <c r="C22" s="98" t="s">
        <v>547</v>
      </c>
      <c r="D22" s="99"/>
      <c r="E22" s="23">
        <v>-28101269.710000001</v>
      </c>
      <c r="F22" s="23">
        <f>F23</f>
        <v>-29421414.120000001</v>
      </c>
    </row>
    <row r="23" spans="1:6" ht="22.5">
      <c r="A23" s="29" t="s">
        <v>548</v>
      </c>
      <c r="B23" s="30" t="s">
        <v>544</v>
      </c>
      <c r="C23" s="96" t="s">
        <v>549</v>
      </c>
      <c r="D23" s="97"/>
      <c r="E23" s="26">
        <v>-28101269.710000001</v>
      </c>
      <c r="F23" s="26">
        <v>-29421414.120000001</v>
      </c>
    </row>
    <row r="24" spans="1:6">
      <c r="A24" s="27" t="s">
        <v>545</v>
      </c>
      <c r="B24" s="28" t="s">
        <v>544</v>
      </c>
      <c r="C24" s="98" t="s">
        <v>550</v>
      </c>
      <c r="D24" s="99"/>
      <c r="E24" s="23" t="s">
        <v>31</v>
      </c>
      <c r="F24" s="23" t="s">
        <v>31</v>
      </c>
    </row>
    <row r="25" spans="1:6">
      <c r="A25" s="27" t="s">
        <v>551</v>
      </c>
      <c r="B25" s="28" t="s">
        <v>552</v>
      </c>
      <c r="C25" s="98" t="s">
        <v>39</v>
      </c>
      <c r="D25" s="99"/>
      <c r="E25" s="23"/>
      <c r="F25" s="23"/>
    </row>
    <row r="26" spans="1:6">
      <c r="A26" s="27" t="s">
        <v>553</v>
      </c>
      <c r="B26" s="28" t="s">
        <v>552</v>
      </c>
      <c r="C26" s="98" t="s">
        <v>554</v>
      </c>
      <c r="D26" s="99"/>
      <c r="E26" s="23">
        <v>32467828.710000001</v>
      </c>
      <c r="F26" s="23">
        <v>33553330.129999999</v>
      </c>
    </row>
    <row r="27" spans="1:6">
      <c r="A27" s="27" t="s">
        <v>39</v>
      </c>
      <c r="B27" s="28" t="s">
        <v>552</v>
      </c>
      <c r="C27" s="98" t="s">
        <v>555</v>
      </c>
      <c r="D27" s="99"/>
      <c r="E27" s="23">
        <v>32467828.710000001</v>
      </c>
      <c r="F27" s="23">
        <v>33553330.129999999</v>
      </c>
    </row>
    <row r="28" spans="1:6" ht="22.5">
      <c r="A28" s="29" t="s">
        <v>556</v>
      </c>
      <c r="B28" s="30" t="s">
        <v>552</v>
      </c>
      <c r="C28" s="96" t="s">
        <v>557</v>
      </c>
      <c r="D28" s="97"/>
      <c r="E28" s="26">
        <v>32467828.710000001</v>
      </c>
      <c r="F28" s="26">
        <v>33553330.129999999</v>
      </c>
    </row>
    <row r="29" spans="1:6">
      <c r="A29" s="27" t="s">
        <v>553</v>
      </c>
      <c r="B29" s="28" t="s">
        <v>552</v>
      </c>
      <c r="C29" s="98" t="s">
        <v>558</v>
      </c>
      <c r="D29" s="99"/>
      <c r="E29" s="23" t="s">
        <v>31</v>
      </c>
      <c r="F29" s="23" t="s">
        <v>31</v>
      </c>
    </row>
    <row r="30" spans="1:6" ht="13.15" customHeight="1">
      <c r="A30" s="31"/>
      <c r="B30" s="32"/>
      <c r="C30" s="32"/>
      <c r="D30" s="32"/>
      <c r="E30" s="33"/>
      <c r="F30" s="33"/>
    </row>
    <row r="31" spans="1:6" ht="13.15" customHeight="1">
      <c r="A31" s="2"/>
      <c r="B31" s="15"/>
      <c r="C31" s="15"/>
      <c r="D31" s="2"/>
      <c r="E31" s="1"/>
      <c r="F31" s="1"/>
    </row>
    <row r="32" spans="1:6" ht="32.25" customHeight="1">
      <c r="A32" s="7"/>
      <c r="B32" s="14"/>
      <c r="C32" s="14"/>
      <c r="D32" s="8"/>
      <c r="E32" s="100"/>
      <c r="F32" s="100"/>
    </row>
    <row r="33" spans="1:6" ht="12.75" customHeight="1">
      <c r="A33" s="36" t="s">
        <v>568</v>
      </c>
      <c r="B33" s="15"/>
      <c r="C33" s="15"/>
      <c r="D33" s="2"/>
      <c r="E33" s="5"/>
      <c r="F33" s="40"/>
    </row>
    <row r="34" spans="1:6" ht="9.9499999999999993" customHeight="1">
      <c r="A34" s="2"/>
      <c r="B34" s="15"/>
      <c r="C34" s="15"/>
      <c r="D34" s="2"/>
      <c r="E34" s="4"/>
      <c r="F34" s="39"/>
    </row>
    <row r="35" spans="1:6" ht="9.9499999999999993" customHeight="1">
      <c r="A35" s="8"/>
      <c r="B35" s="4"/>
      <c r="C35" s="4"/>
      <c r="D35" s="4"/>
      <c r="E35" s="9"/>
      <c r="F35" s="9"/>
    </row>
  </sheetData>
  <mergeCells count="27">
    <mergeCell ref="C25:D25"/>
    <mergeCell ref="C26:D26"/>
    <mergeCell ref="C27:D27"/>
    <mergeCell ref="C29:D29"/>
    <mergeCell ref="E32:F32"/>
    <mergeCell ref="C11:D11"/>
    <mergeCell ref="F5:F10"/>
    <mergeCell ref="C28:D28"/>
    <mergeCell ref="C12:D12"/>
    <mergeCell ref="C14:D14"/>
    <mergeCell ref="C16:D16"/>
    <mergeCell ref="C17:D17"/>
    <mergeCell ref="C18:D18"/>
    <mergeCell ref="C19:D19"/>
    <mergeCell ref="C20:D20"/>
    <mergeCell ref="C21:D21"/>
    <mergeCell ref="C13:D13"/>
    <mergeCell ref="C15:D15"/>
    <mergeCell ref="C22:D22"/>
    <mergeCell ref="C23:D23"/>
    <mergeCell ref="C24:D24"/>
    <mergeCell ref="A1:F1"/>
    <mergeCell ref="A2:F2"/>
    <mergeCell ref="A4:A10"/>
    <mergeCell ref="B4:B10"/>
    <mergeCell ref="C4:D10"/>
    <mergeCell ref="E5:E10"/>
  </mergeCells>
  <conditionalFormatting sqref="F12:F29">
    <cfRule type="cellIs" dxfId="66" priority="55" stopIfTrue="1" operator="equal">
      <formula>0</formula>
    </cfRule>
  </conditionalFormatting>
  <conditionalFormatting sqref="F30">
    <cfRule type="cellIs" dxfId="65" priority="37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559</v>
      </c>
      <c r="B1" s="1" t="s">
        <v>1</v>
      </c>
    </row>
    <row r="2" spans="1:2">
      <c r="A2" t="s">
        <v>560</v>
      </c>
      <c r="B2" s="1" t="s">
        <v>26</v>
      </c>
    </row>
    <row r="3" spans="1:2">
      <c r="A3" t="s">
        <v>561</v>
      </c>
      <c r="B3" s="1" t="s">
        <v>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ExportParams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Источники!FIO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user</cp:lastModifiedBy>
  <cp:lastPrinted>2015-02-06T07:47:39Z</cp:lastPrinted>
  <dcterms:created xsi:type="dcterms:W3CDTF">1999-06-18T11:49:53Z</dcterms:created>
  <dcterms:modified xsi:type="dcterms:W3CDTF">2015-02-06T09:06:11Z</dcterms:modified>
</cp:coreProperties>
</file>